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 tabRatio="801" activeTab="3"/>
  </bookViews>
  <sheets>
    <sheet name="прил 4.1" sheetId="15" r:id="rId1"/>
    <sheet name="прил 4" sheetId="14" r:id="rId2"/>
    <sheet name="прил 2 подуш" sheetId="13" r:id="rId3"/>
    <sheet name="прил 1.11" sheetId="2" r:id="rId4"/>
    <sheet name="прил 1.10" sheetId="3" r:id="rId5"/>
    <sheet name="прил 1.9" sheetId="4" r:id="rId6"/>
    <sheet name="прил 1.8" sheetId="5" r:id="rId7"/>
    <sheet name="прил 1.7" sheetId="6" r:id="rId8"/>
    <sheet name="прил 1.6" sheetId="7" r:id="rId9"/>
    <sheet name="прил 1.5" sheetId="8" r:id="rId10"/>
    <sheet name="прил 1.4" sheetId="9" r:id="rId11"/>
    <sheet name="прил 1.3" sheetId="10" r:id="rId12"/>
    <sheet name="прил 1.2" sheetId="11" r:id="rId13"/>
    <sheet name="прил 1.1" sheetId="12" r:id="rId14"/>
  </sheets>
  <definedNames>
    <definedName name="_xlnm.Print_Area" localSheetId="11">'прил 1.3'!$A$1:$O$67</definedName>
    <definedName name="_xlnm.Print_Area" localSheetId="9">'прил 1.5'!$A$1:$M$67</definedName>
    <definedName name="_xlnm.Print_Area" localSheetId="8">'прил 1.6'!$A$1:$M$68</definedName>
  </definedNames>
  <calcPr calcId="162913" fullPrecision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6" i="2" l="1"/>
  <c r="S6" i="2"/>
  <c r="T6" i="2"/>
  <c r="U6" i="2"/>
  <c r="V6" i="2"/>
  <c r="W6" i="2"/>
  <c r="R7" i="2"/>
  <c r="S7" i="2"/>
  <c r="T7" i="2"/>
  <c r="U7" i="2"/>
  <c r="V7" i="2"/>
  <c r="W7" i="2"/>
  <c r="R8" i="2"/>
  <c r="S8" i="2"/>
  <c r="T8" i="2"/>
  <c r="U8" i="2"/>
  <c r="V8" i="2"/>
  <c r="W8" i="2"/>
  <c r="R9" i="2"/>
  <c r="S9" i="2"/>
  <c r="T9" i="2"/>
  <c r="U9" i="2"/>
  <c r="V9" i="2"/>
  <c r="W9" i="2"/>
  <c r="R10" i="2"/>
  <c r="S10" i="2"/>
  <c r="T10" i="2"/>
  <c r="U10" i="2"/>
  <c r="V10" i="2"/>
  <c r="W10" i="2"/>
  <c r="R11" i="2"/>
  <c r="S11" i="2"/>
  <c r="T11" i="2"/>
  <c r="U11" i="2"/>
  <c r="V11" i="2"/>
  <c r="W11" i="2"/>
  <c r="R12" i="2"/>
  <c r="S12" i="2"/>
  <c r="T12" i="2"/>
  <c r="U12" i="2"/>
  <c r="V12" i="2"/>
  <c r="W12" i="2"/>
  <c r="R13" i="2"/>
  <c r="S13" i="2"/>
  <c r="T13" i="2"/>
  <c r="U13" i="2"/>
  <c r="V13" i="2"/>
  <c r="W13" i="2"/>
  <c r="R14" i="2"/>
  <c r="S14" i="2"/>
  <c r="T14" i="2"/>
  <c r="U14" i="2"/>
  <c r="V14" i="2"/>
  <c r="W14" i="2"/>
  <c r="R15" i="2"/>
  <c r="S15" i="2"/>
  <c r="T15" i="2"/>
  <c r="U15" i="2"/>
  <c r="V15" i="2"/>
  <c r="W15" i="2"/>
  <c r="R16" i="2"/>
  <c r="S16" i="2"/>
  <c r="T16" i="2"/>
  <c r="U16" i="2"/>
  <c r="V16" i="2"/>
  <c r="W16" i="2"/>
  <c r="R17" i="2"/>
  <c r="S17" i="2"/>
  <c r="T17" i="2"/>
  <c r="U17" i="2"/>
  <c r="V17" i="2"/>
  <c r="W17" i="2"/>
  <c r="R18" i="2"/>
  <c r="S18" i="2"/>
  <c r="T18" i="2"/>
  <c r="U18" i="2"/>
  <c r="V18" i="2"/>
  <c r="W18" i="2"/>
  <c r="R19" i="2"/>
  <c r="S19" i="2"/>
  <c r="T19" i="2"/>
  <c r="U19" i="2"/>
  <c r="V19" i="2"/>
  <c r="W19" i="2"/>
  <c r="R20" i="2"/>
  <c r="S20" i="2"/>
  <c r="T20" i="2"/>
  <c r="U20" i="2"/>
  <c r="V20" i="2"/>
  <c r="W20" i="2"/>
  <c r="R21" i="2"/>
  <c r="S21" i="2"/>
  <c r="T21" i="2"/>
  <c r="U21" i="2"/>
  <c r="V21" i="2"/>
  <c r="W21" i="2"/>
  <c r="R22" i="2"/>
  <c r="S22" i="2"/>
  <c r="T22" i="2"/>
  <c r="U22" i="2"/>
  <c r="V22" i="2"/>
  <c r="W22" i="2"/>
  <c r="R23" i="2"/>
  <c r="S23" i="2"/>
  <c r="T23" i="2"/>
  <c r="U23" i="2"/>
  <c r="V23" i="2"/>
  <c r="W23" i="2"/>
  <c r="R24" i="2"/>
  <c r="S24" i="2"/>
  <c r="T24" i="2"/>
  <c r="U24" i="2"/>
  <c r="V24" i="2"/>
  <c r="W24" i="2"/>
  <c r="R25" i="2"/>
  <c r="S25" i="2"/>
  <c r="T25" i="2"/>
  <c r="U25" i="2"/>
  <c r="V25" i="2"/>
  <c r="W25" i="2"/>
  <c r="R26" i="2"/>
  <c r="S26" i="2"/>
  <c r="T26" i="2"/>
  <c r="U26" i="2"/>
  <c r="V26" i="2"/>
  <c r="W26" i="2"/>
  <c r="R27" i="2"/>
  <c r="S27" i="2"/>
  <c r="T27" i="2"/>
  <c r="U27" i="2"/>
  <c r="V27" i="2"/>
  <c r="W27" i="2"/>
  <c r="R28" i="2"/>
  <c r="S28" i="2"/>
  <c r="T28" i="2"/>
  <c r="U28" i="2"/>
  <c r="V28" i="2"/>
  <c r="W28" i="2"/>
  <c r="R29" i="2"/>
  <c r="S29" i="2"/>
  <c r="T29" i="2"/>
  <c r="U29" i="2"/>
  <c r="V29" i="2"/>
  <c r="W29" i="2"/>
  <c r="R30" i="2"/>
  <c r="S30" i="2"/>
  <c r="T30" i="2"/>
  <c r="U30" i="2"/>
  <c r="V30" i="2"/>
  <c r="W30" i="2"/>
  <c r="R31" i="2"/>
  <c r="S31" i="2"/>
  <c r="T31" i="2"/>
  <c r="U31" i="2"/>
  <c r="V31" i="2"/>
  <c r="W31" i="2"/>
  <c r="R32" i="2"/>
  <c r="S32" i="2"/>
  <c r="T32" i="2"/>
  <c r="U32" i="2"/>
  <c r="V32" i="2"/>
  <c r="W32" i="2"/>
  <c r="R33" i="2"/>
  <c r="S33" i="2"/>
  <c r="T33" i="2"/>
  <c r="U33" i="2"/>
  <c r="V33" i="2"/>
  <c r="W33" i="2"/>
  <c r="R34" i="2"/>
  <c r="S34" i="2"/>
  <c r="T34" i="2"/>
  <c r="U34" i="2"/>
  <c r="V34" i="2"/>
  <c r="W34" i="2"/>
  <c r="R35" i="2"/>
  <c r="S35" i="2"/>
  <c r="T35" i="2"/>
  <c r="U35" i="2"/>
  <c r="V35" i="2"/>
  <c r="W35" i="2"/>
  <c r="R36" i="2"/>
  <c r="S36" i="2"/>
  <c r="T36" i="2"/>
  <c r="U36" i="2"/>
  <c r="V36" i="2"/>
  <c r="W36" i="2"/>
  <c r="R37" i="2"/>
  <c r="S37" i="2"/>
  <c r="T37" i="2"/>
  <c r="U37" i="2"/>
  <c r="V37" i="2"/>
  <c r="W37" i="2"/>
  <c r="R38" i="2"/>
  <c r="S38" i="2"/>
  <c r="T38" i="2"/>
  <c r="U38" i="2"/>
  <c r="V38" i="2"/>
  <c r="W38" i="2"/>
  <c r="R39" i="2"/>
  <c r="S39" i="2"/>
  <c r="T39" i="2"/>
  <c r="U39" i="2"/>
  <c r="V39" i="2"/>
  <c r="W39" i="2"/>
  <c r="R40" i="2"/>
  <c r="S40" i="2"/>
  <c r="T40" i="2"/>
  <c r="U40" i="2"/>
  <c r="V40" i="2"/>
  <c r="W40" i="2"/>
  <c r="R41" i="2"/>
  <c r="S41" i="2"/>
  <c r="T41" i="2"/>
  <c r="U41" i="2"/>
  <c r="V41" i="2"/>
  <c r="W41" i="2"/>
  <c r="R42" i="2"/>
  <c r="S42" i="2"/>
  <c r="T42" i="2"/>
  <c r="U42" i="2"/>
  <c r="V42" i="2"/>
  <c r="W42" i="2"/>
  <c r="R43" i="2"/>
  <c r="S43" i="2"/>
  <c r="T43" i="2"/>
  <c r="U43" i="2"/>
  <c r="V43" i="2"/>
  <c r="W43" i="2"/>
  <c r="R44" i="2"/>
  <c r="S44" i="2"/>
  <c r="T44" i="2"/>
  <c r="U44" i="2"/>
  <c r="V44" i="2"/>
  <c r="W44" i="2"/>
  <c r="R45" i="2"/>
  <c r="S45" i="2"/>
  <c r="T45" i="2"/>
  <c r="U45" i="2"/>
  <c r="V45" i="2"/>
  <c r="W45" i="2"/>
  <c r="R46" i="2"/>
  <c r="S46" i="2"/>
  <c r="T46" i="2"/>
  <c r="U46" i="2"/>
  <c r="V46" i="2"/>
  <c r="W46" i="2"/>
  <c r="R47" i="2"/>
  <c r="S47" i="2"/>
  <c r="T47" i="2"/>
  <c r="U47" i="2"/>
  <c r="V47" i="2"/>
  <c r="W47" i="2"/>
  <c r="R48" i="2"/>
  <c r="S48" i="2"/>
  <c r="T48" i="2"/>
  <c r="U48" i="2"/>
  <c r="V48" i="2"/>
  <c r="W48" i="2"/>
  <c r="R49" i="2"/>
  <c r="S49" i="2"/>
  <c r="T49" i="2"/>
  <c r="U49" i="2"/>
  <c r="V49" i="2"/>
  <c r="W49" i="2"/>
  <c r="R50" i="2"/>
  <c r="S50" i="2"/>
  <c r="T50" i="2"/>
  <c r="U50" i="2"/>
  <c r="V50" i="2"/>
  <c r="W50" i="2"/>
  <c r="R51" i="2"/>
  <c r="S51" i="2"/>
  <c r="T51" i="2"/>
  <c r="U51" i="2"/>
  <c r="V51" i="2"/>
  <c r="W51" i="2"/>
  <c r="R52" i="2"/>
  <c r="S52" i="2"/>
  <c r="T52" i="2"/>
  <c r="U52" i="2"/>
  <c r="V52" i="2"/>
  <c r="W52" i="2"/>
  <c r="R53" i="2"/>
  <c r="S53" i="2"/>
  <c r="T53" i="2"/>
  <c r="U53" i="2"/>
  <c r="V53" i="2"/>
  <c r="W53" i="2"/>
  <c r="R54" i="2"/>
  <c r="S54" i="2"/>
  <c r="T54" i="2"/>
  <c r="U54" i="2"/>
  <c r="V54" i="2"/>
  <c r="W54" i="2"/>
  <c r="R55" i="2"/>
  <c r="S55" i="2"/>
  <c r="T55" i="2"/>
  <c r="U55" i="2"/>
  <c r="V55" i="2"/>
  <c r="W55" i="2"/>
  <c r="R56" i="2"/>
  <c r="S56" i="2"/>
  <c r="T56" i="2"/>
  <c r="U56" i="2"/>
  <c r="V56" i="2"/>
  <c r="W56" i="2"/>
  <c r="R57" i="2"/>
  <c r="S57" i="2"/>
  <c r="T57" i="2"/>
  <c r="U57" i="2"/>
  <c r="V57" i="2"/>
  <c r="W57" i="2"/>
  <c r="R58" i="2"/>
  <c r="S58" i="2"/>
  <c r="T58" i="2"/>
  <c r="U58" i="2"/>
  <c r="V58" i="2"/>
  <c r="W58" i="2"/>
  <c r="R59" i="2"/>
  <c r="S59" i="2"/>
  <c r="T59" i="2"/>
  <c r="U59" i="2"/>
  <c r="V59" i="2"/>
  <c r="W59" i="2"/>
  <c r="R60" i="2"/>
  <c r="S60" i="2"/>
  <c r="T60" i="2"/>
  <c r="U60" i="2"/>
  <c r="V60" i="2"/>
  <c r="W60" i="2"/>
  <c r="R61" i="2"/>
  <c r="S61" i="2"/>
  <c r="T61" i="2"/>
  <c r="U61" i="2"/>
  <c r="V61" i="2"/>
  <c r="W61" i="2"/>
  <c r="R62" i="2"/>
  <c r="S62" i="2"/>
  <c r="T62" i="2"/>
  <c r="U62" i="2"/>
  <c r="V62" i="2"/>
  <c r="W62" i="2"/>
  <c r="R63" i="2"/>
  <c r="S63" i="2"/>
  <c r="T63" i="2"/>
  <c r="U63" i="2"/>
  <c r="V63" i="2"/>
  <c r="W63" i="2"/>
  <c r="R64" i="2"/>
  <c r="S64" i="2"/>
  <c r="T64" i="2"/>
  <c r="U64" i="2"/>
  <c r="V64" i="2"/>
  <c r="W64" i="2"/>
  <c r="R65" i="2"/>
  <c r="S65" i="2"/>
  <c r="T65" i="2"/>
  <c r="U65" i="2"/>
  <c r="V65" i="2"/>
  <c r="W65" i="2"/>
  <c r="R66" i="2"/>
  <c r="S66" i="2"/>
  <c r="T66" i="2"/>
  <c r="U66" i="2"/>
  <c r="V66" i="2"/>
  <c r="W66" i="2"/>
  <c r="W5" i="2"/>
  <c r="V5" i="2"/>
  <c r="U5" i="2"/>
  <c r="T5" i="2"/>
  <c r="S5" i="2"/>
  <c r="R5" i="2"/>
  <c r="F7" i="14" l="1"/>
  <c r="E7" i="14"/>
  <c r="H6" i="14"/>
  <c r="G6" i="14"/>
  <c r="H5" i="14"/>
  <c r="G5" i="14"/>
</calcChain>
</file>

<file path=xl/sharedStrings.xml><?xml version="1.0" encoding="utf-8"?>
<sst xmlns="http://schemas.openxmlformats.org/spreadsheetml/2006/main" count="1179" uniqueCount="263">
  <si>
    <t>Расчет лимитов подушевого финансирования амбулаторно-поликлинической помощи на Август 2018 года</t>
  </si>
  <si>
    <t xml:space="preserve">МО </t>
  </si>
  <si>
    <t>Численность прикрепленного на 1 число месяца СМО →</t>
  </si>
  <si>
    <t>СМО</t>
  </si>
  <si>
    <t>Лимит ПФ по СМО</t>
  </si>
  <si>
    <t>СОГАЗ-МС</t>
  </si>
  <si>
    <t>ВТБ-МС</t>
  </si>
  <si>
    <t>РГС - МЕДИЦИНА</t>
  </si>
  <si>
    <t>ИНГОССТРАХ-МС</t>
  </si>
  <si>
    <t>МАКС-М</t>
  </si>
  <si>
    <t>Итого</t>
  </si>
  <si>
    <t>ОРЕНБУРГ ОБЛАСТНАЯ КБ  № 2</t>
  </si>
  <si>
    <t>ОРЕНБУРГ ФГБОУ ВО ОРГМУ МИНЗДРАВА</t>
  </si>
  <si>
    <t>ОРЕНБУРГ ГБУЗ ГКБ №1</t>
  </si>
  <si>
    <t>ОРЕНБУРГ ГАУЗ ГКБ  №3</t>
  </si>
  <si>
    <t>ОРЕНБУРГ ГБУЗ ГКБ № 5</t>
  </si>
  <si>
    <t>ОРЕНБУРГ ГАУЗ ГКБ  №6</t>
  </si>
  <si>
    <t>ОРЕНБУРГ ГАУЗ ДГКБ</t>
  </si>
  <si>
    <t>ОРЕНБУРГ ГАУЗ ГКБ ИМ. ПИРОГОВА Н.И.</t>
  </si>
  <si>
    <t>ОРСКАЯ ГАУЗ ГБ № 1</t>
  </si>
  <si>
    <t>ОРСКАЯ ГАУЗ ГБ № 2</t>
  </si>
  <si>
    <t>ОРСКАЯ ГАУЗ ГБ № 3</t>
  </si>
  <si>
    <t>ОРСКАЯ ГАУЗ ГБ № 4</t>
  </si>
  <si>
    <t>ОРСКАЯ ГАУЗ ГБ № 5</t>
  </si>
  <si>
    <t>НОВОТРОИЦК БОЛЬНИЦА СКОРОЙ МЕДИЦИНСКОЙ ПОМОЩИ</t>
  </si>
  <si>
    <t>НОВОТРОИЦКАЯ ГАУЗ ДГБ</t>
  </si>
  <si>
    <t>МЕДНОГОРСКАЯ ГБ</t>
  </si>
  <si>
    <t>БУГУРУСЛАНСКАЯ ГБ</t>
  </si>
  <si>
    <t>БУГУРУСЛАНСКАЯ РБ</t>
  </si>
  <si>
    <t>БУЗУЛУКСКАЯ БОЛЬНИЦА СКОРОЙ МЕДИЦИНСКОЙ ПОМОЩИ</t>
  </si>
  <si>
    <t>АБДУЛИНСКАЯ ГБ</t>
  </si>
  <si>
    <t>АДАМОВСКАЯ РБ</t>
  </si>
  <si>
    <t>АКБУЛАКСКАЯ РБ</t>
  </si>
  <si>
    <t>АЛЕКСАНДРОВСКАЯ РБ</t>
  </si>
  <si>
    <t>АСЕКЕЕВСКАЯ РБ</t>
  </si>
  <si>
    <t>БЕЛЯЕВСКАЯ РБ</t>
  </si>
  <si>
    <t>ГАЙСКАЯ ГБ</t>
  </si>
  <si>
    <t>ГРАЧЕВСКАЯ РБ</t>
  </si>
  <si>
    <t>ДОМБАРОВСКАЯ РБ</t>
  </si>
  <si>
    <t>ИЛЕКСКАЯ РБ</t>
  </si>
  <si>
    <t>КВАРКЕНСКАЯ РБ</t>
  </si>
  <si>
    <t>КРАСНОГВАРДЕЙСКАЯ РБ</t>
  </si>
  <si>
    <t>КУВАНДЫКСКАЯ ГБ</t>
  </si>
  <si>
    <t>КУРМАНАЕВСКАЯ РБ</t>
  </si>
  <si>
    <t>МАТВЕЕВСКАЯ РБ</t>
  </si>
  <si>
    <t>НОВООРСКАЯ РБ</t>
  </si>
  <si>
    <t>НОВОСЕРГИЕВСКАЯ РБ</t>
  </si>
  <si>
    <t>ОКТЯБРЬСКАЯ РБ</t>
  </si>
  <si>
    <t>ОРЕНБУРГСКАЯ РБ</t>
  </si>
  <si>
    <t>ПЕРВОМАЙСКАЯ РБ</t>
  </si>
  <si>
    <t>ПЕРЕВОЛОЦКАЯ РБ</t>
  </si>
  <si>
    <t>ПОНОМАРЕВСКАЯ РБ</t>
  </si>
  <si>
    <t>САКМАРСКАЯ  РБ</t>
  </si>
  <si>
    <t>САРАКТАШСКАЯ РБ</t>
  </si>
  <si>
    <t>СВЕТЛИНСКАЯ РБ</t>
  </si>
  <si>
    <t>СЕВЕРНАЯ РБ</t>
  </si>
  <si>
    <t>СОЛЬ-ИЛЕЦКАЯ ГБ</t>
  </si>
  <si>
    <t>СОРОЧИНСКАЯ ГБ</t>
  </si>
  <si>
    <t>ТАШЛИНСКАЯ РБ</t>
  </si>
  <si>
    <t>ТОЦКАЯ РБ</t>
  </si>
  <si>
    <t>ТЮЛЬГАНСКАЯ РБ</t>
  </si>
  <si>
    <t>ШАРЛЫКСКАЯ РБ</t>
  </si>
  <si>
    <t>ЯСНЕНСКАЯ ГБ</t>
  </si>
  <si>
    <t>СТУДЕНЧЕСКАЯ ПОЛИКЛИНИКА ОГУ</t>
  </si>
  <si>
    <t>ОРЕНБУРГ ОКБ НА СТ. ОРЕНБУРГ</t>
  </si>
  <si>
    <t>ОРСКАЯ УБ НА СТ. ОРСК</t>
  </si>
  <si>
    <t>БУЗУЛУКСКАЯ УЗЛ.  Б-ЦА НА СТ.  БУЗУЛУК</t>
  </si>
  <si>
    <t>АБДУЛИНСКАЯ УЗЛ. ПОЛ-КА НА СТ. АБДУЛИНО</t>
  </si>
  <si>
    <t>ОРЕНБУРГ ФИЛИАЛ № 3 ФГБУ "426 ВГ" МО РФ</t>
  </si>
  <si>
    <t xml:space="preserve">ФКУЗ МСЧ-56 ФСИН РОССИИ </t>
  </si>
  <si>
    <t>МСЧ МВД ПО ОРЕНБУРГСКОЙ ОБЛАСТИ</t>
  </si>
  <si>
    <t>КДЦ ООО</t>
  </si>
  <si>
    <t>Итого по области</t>
  </si>
  <si>
    <t>Оценка объёма амбулаторно-поликлинических посещений на одного прикреплённого к медицинской организации.*</t>
  </si>
  <si>
    <t>Код МОЕР</t>
  </si>
  <si>
    <t>Краткое наименование медицинской организации</t>
  </si>
  <si>
    <t>Количество АП посещений ВСЕГО за соответствующий период</t>
  </si>
  <si>
    <t>Кол-во прикреплённого населения (на соответствующий период)</t>
  </si>
  <si>
    <t>Расчётный показатель, как отношение общего количества посещений 
к кол-ву прикреплённого населения</t>
  </si>
  <si>
    <t>Баллы, согласно алгоритма оценки кол-ва посещений на 1 жителя</t>
  </si>
  <si>
    <t>Баллы, с учетом весового коэффициента</t>
  </si>
  <si>
    <t>Результат контроля по наличию случаев АП в отношении умерших граждан**</t>
  </si>
  <si>
    <t>Итоговый балл по показателю</t>
  </si>
  <si>
    <t>взрослые</t>
  </si>
  <si>
    <t>дети</t>
  </si>
  <si>
    <t>средневзвеш. показатель</t>
  </si>
  <si>
    <t>ОРЕНБУРГ ФИЛИАЛ № 3 ФГКУ "426 ВГ" МО РФ</t>
  </si>
  <si>
    <t>ООО "КДЦ"</t>
  </si>
  <si>
    <t>ВСЕГО</t>
  </si>
  <si>
    <t>Оценка долевого объёма посещений с профилактической целью от общего количества амбулаторно-поликлинических посещений.*</t>
  </si>
  <si>
    <t>* в общем количестве посещений - нормативная доля посещений в 2018 году на взрослых составляет 0,269 (или 26,9%), на детей составляет 0,413 (или 41,3%).
** результат со значением "1" отражает наличие случаев АП в отношении умерших граждан.</t>
  </si>
  <si>
    <t>Количество посещений с профилактической целью</t>
  </si>
  <si>
    <t>Количество АП посещений ВСЕГО
 за соответствующий период</t>
  </si>
  <si>
    <t>Доля посещений с профилактической целью от общего кол-ва посещений</t>
  </si>
  <si>
    <t>Баллы, согласно алгоритма оценки кол-ва посещений с профилактической целью</t>
  </si>
  <si>
    <t>Оценка охвата диспансеризацией взрослого и детского  населения*.</t>
  </si>
  <si>
    <t>* целевой показатель охвата на взрослых за 5 мес. 2017 года составляет - 57,70%, на детей  составляет - 52,6%
** результат со значением "1" отражает наличие случаев АП в отношении умерших граждан.</t>
  </si>
  <si>
    <t>Кол-во граждан, прошедших I этап дипансеризации</t>
  </si>
  <si>
    <t>Кол-во граждан, подлежащих диспансеризации по данным МЗ Оренбургской обл.</t>
  </si>
  <si>
    <t>Отношение кол-ва прошедших диспансеризацию к кол-ву подлежащих диспансеризации</t>
  </si>
  <si>
    <t>Баллы, согласно алгоритма оценки охвата диспансеризацией взрослого населения</t>
  </si>
  <si>
    <t>Взрослые</t>
  </si>
  <si>
    <t>Дети</t>
  </si>
  <si>
    <t>Оценка уровня обращений в неотложной форме.*</t>
  </si>
  <si>
    <t>* при нормативе на год - 0,5129 посещений на 1 жителя (взрослые), целевой показатель за 7 мес. 2018 года составляет - 0,2992 посещений на 1 жителя (взрослые); при нормативе  на год - 0,7319 посещений на 2 жителя (дети) целевой показатель за 7 мес. 2018 года составляет - 0,4269  посещений на 1 жителя (дети)
** результат со значением "1" отражает наличие случаев АП в отношении умерших граждан.</t>
  </si>
  <si>
    <t>Кол-во случаев АП в неотложной форме</t>
  </si>
  <si>
    <t>Расчётный показатель, как отношение общего кол-ва обращений в неотложной форме
к кол-ву прикреплённого населения</t>
  </si>
  <si>
    <t>ИТОГОВЫЙ балл по показателю</t>
  </si>
  <si>
    <t>ИТОГО</t>
  </si>
  <si>
    <t>Частота вызовов скорой помощи ПН*</t>
  </si>
  <si>
    <t>Общее количество вызовов СМП</t>
  </si>
  <si>
    <t>Расчётный показатель, как отношение общего количества вызовов СМП
к кол-ву прикреплённого населения</t>
  </si>
  <si>
    <t>Баллы, согласно алгоритма</t>
  </si>
  <si>
    <t>Уровень госпитализации ПН в стационар от общей численности ПН*</t>
  </si>
  <si>
    <t>Кол-во случаев  госпитализаций ПН</t>
  </si>
  <si>
    <t>Расчётный показатель, как отношение общего количества случаев  госпитализаций ПН к общему количеству ПН</t>
  </si>
  <si>
    <t>Баллы, согласно алгоритма оценки доли госпитализаций в общем объеме ПН</t>
  </si>
  <si>
    <t>Охват (в течение одного месяца после выписки из стационара) амбулаторной помощью ПН, ранее  госпитализированного с диагнозом инфарк/инсульт *</t>
  </si>
  <si>
    <t>* За норматив принимается значение "лучшего" ( 0,8378), наибольшего результата в расчетном периоде (январь-июнь)</t>
  </si>
  <si>
    <t>Кол-во случаев АП с лечебно-диагностической целью ("1") или  с целью диспансерного наблюдения за больным ("3.1" ) в течение одного месяца после инфаркта/инсульта</t>
  </si>
  <si>
    <t>Кол-во случаев инфарктов/инсультов с привзякой к прикрепленному МО</t>
  </si>
  <si>
    <t xml:space="preserve">Расчётный показатель, как отношение общего кол-ва случаев АП в  течение месяца после инфаркта/инсульта к общему кол-ву случаев инфарктов/инсультов </t>
  </si>
  <si>
    <t>Баллы, согласно алгоритма оценки доли пациентов, которым была оказана помощь в течение меясца после инфаркта/инсульта</t>
  </si>
  <si>
    <t>Количество детского прикрепленного населения за соответствующий период</t>
  </si>
  <si>
    <t>Количество взрослого прикрепленного населения за соответствующий период</t>
  </si>
  <si>
    <t>Общее количество прикрепленного населения по МО</t>
  </si>
  <si>
    <t>Доля детского населения по МО</t>
  </si>
  <si>
    <t>Доля взрослого населения по МО</t>
  </si>
  <si>
    <t>Расчёт общего количества баллов по всем целевым показателям и % премиальной части.</t>
  </si>
  <si>
    <t>Оценка объёма амбулаторно-поликлинических посещений на одного прикреплённого к медицинской организации</t>
  </si>
  <si>
    <t>Оценка долевого объёма посещений с профилактической целью от общего количества амбулаторно-поликлинических посещений</t>
  </si>
  <si>
    <t>Оценка охвата диспансеризацией взрослого и детского населения</t>
  </si>
  <si>
    <t>Оценка уровня обращений в неотложной форме</t>
  </si>
  <si>
    <t>Оценка частоты вызовов СМП</t>
  </si>
  <si>
    <t xml:space="preserve">Оценка уровня госпитализации  ПН  в стационар от общей численности ПН </t>
  </si>
  <si>
    <t>Оценка доли экстренных госпитализаций в общем объеме  госпитализаций ПН</t>
  </si>
  <si>
    <t>Оценка охвата ПН, ранее госпитализированного с диагнозами инфаркт/инсульт</t>
  </si>
  <si>
    <t xml:space="preserve">Всего баллов (взвешенная итоговая оценка с учетом возрастной структуры населения и доп.контроля по АПП умершим) </t>
  </si>
  <si>
    <t>Максимальное количество баллов, которое МО может получить в результате рассчета</t>
  </si>
  <si>
    <t xml:space="preserve">%* от премиальной части
</t>
  </si>
  <si>
    <t>Максимальный Балл</t>
  </si>
  <si>
    <t>расчетный балл</t>
  </si>
  <si>
    <t xml:space="preserve"> расчетный балл</t>
  </si>
  <si>
    <t xml:space="preserve">Расчет суммы премии, подлежащей распределению  по итогам работы медицинских организаций - балансодержателей за  Июль 2018 года </t>
  </si>
  <si>
    <t>Наименование МО</t>
  </si>
  <si>
    <t>Остаток премиального фонда по МО-балансодержателям за Июнь 2018г. после оценки результатов и выплаты СМО, рублей</t>
  </si>
  <si>
    <t>Сумма премиального фонда за  Июль 2018г., рублей</t>
  </si>
  <si>
    <t xml:space="preserve">Итого премиальный фонд к распределению 
по итогам работы за  Июль 2018г., рублей </t>
  </si>
  <si>
    <t>Оренбургский ф-л ОАО "СК "Согаз-мед"</t>
  </si>
  <si>
    <t>Оренбургский ф-л ООО ВТБ МС</t>
  </si>
  <si>
    <t xml:space="preserve">Ф-л ООО "СК"Ингосстрах-М" в г.Оренбурге </t>
  </si>
  <si>
    <t>Ф-л АО "МАСК "МАКС-М" в г.Оренбурге</t>
  </si>
  <si>
    <t>Ф-л ООО "РГС-МЕДИЦИНА" В Оренб.обл.</t>
  </si>
  <si>
    <t>560002</t>
  </si>
  <si>
    <t>560014</t>
  </si>
  <si>
    <t>560017</t>
  </si>
  <si>
    <t>560019</t>
  </si>
  <si>
    <t>560021</t>
  </si>
  <si>
    <t>560022</t>
  </si>
  <si>
    <t>560024</t>
  </si>
  <si>
    <t>560026</t>
  </si>
  <si>
    <t>560032</t>
  </si>
  <si>
    <t>560033</t>
  </si>
  <si>
    <t>560034</t>
  </si>
  <si>
    <t>560035</t>
  </si>
  <si>
    <t>560036</t>
  </si>
  <si>
    <t>560041</t>
  </si>
  <si>
    <t>560043</t>
  </si>
  <si>
    <t>560045</t>
  </si>
  <si>
    <t>560047</t>
  </si>
  <si>
    <t>560052</t>
  </si>
  <si>
    <t>560053</t>
  </si>
  <si>
    <t>560054</t>
  </si>
  <si>
    <t>560055</t>
  </si>
  <si>
    <t>560056</t>
  </si>
  <si>
    <t>560057</t>
  </si>
  <si>
    <t>560058</t>
  </si>
  <si>
    <t>560059</t>
  </si>
  <si>
    <t>560060</t>
  </si>
  <si>
    <t>560061</t>
  </si>
  <si>
    <t>560062</t>
  </si>
  <si>
    <t>560063</t>
  </si>
  <si>
    <t>560064</t>
  </si>
  <si>
    <t>560065</t>
  </si>
  <si>
    <t>560066</t>
  </si>
  <si>
    <t>560067</t>
  </si>
  <si>
    <t>560068</t>
  </si>
  <si>
    <t>560069</t>
  </si>
  <si>
    <t>560070</t>
  </si>
  <si>
    <t>560071</t>
  </si>
  <si>
    <t>560072</t>
  </si>
  <si>
    <t>560073</t>
  </si>
  <si>
    <t>560074</t>
  </si>
  <si>
    <t>560075</t>
  </si>
  <si>
    <t>560076</t>
  </si>
  <si>
    <t>560077</t>
  </si>
  <si>
    <t>560078</t>
  </si>
  <si>
    <t>560079</t>
  </si>
  <si>
    <t>560080</t>
  </si>
  <si>
    <t>560081</t>
  </si>
  <si>
    <t>560082</t>
  </si>
  <si>
    <t>560083</t>
  </si>
  <si>
    <t>560084</t>
  </si>
  <si>
    <t>560085</t>
  </si>
  <si>
    <t>560086</t>
  </si>
  <si>
    <t>560087</t>
  </si>
  <si>
    <t>560088</t>
  </si>
  <si>
    <t>560089</t>
  </si>
  <si>
    <t>560096</t>
  </si>
  <si>
    <t>560098</t>
  </si>
  <si>
    <t>560099</t>
  </si>
  <si>
    <t>560205</t>
  </si>
  <si>
    <t>560206</t>
  </si>
  <si>
    <t>560214</t>
  </si>
  <si>
    <t>Расчет премиальных сумм по итогам работы амбулаторной службы медицинских организаций – балансодержателей 
за  Июль 2018 года в разрезе страховых медицинских организаций</t>
  </si>
  <si>
    <t xml:space="preserve">Премиальный фонд к распределению 
по итогам работы за  Июль 2018г., рублей </t>
  </si>
  <si>
    <t>% премиальной суммы, подлежащий перечислению в МО в соответствии с утвержденным расчетом результатов оценки</t>
  </si>
  <si>
    <t xml:space="preserve">Итого сумма премии к выплате
по итогам работы  за  Июль 2018г., рублей </t>
  </si>
  <si>
    <t>Ф-л ООО "РГС-МЕДИЦИНА" В Оренбургской области</t>
  </si>
  <si>
    <t>Весовые коэффициенты для расчета показателей 
премирования медицинских организаций(применяются к рассчитанным по методике оценочным баллам с целью определения средневзвешенного показателя оценки с учетом возрастной структуры прикрепленного населения)</t>
  </si>
  <si>
    <t>* при нормативе на год - 0,149 госпитализаций на 1 жителя (взрослые), целевой показатель за 7 мес. 2018 года составляет - 0,0869 госпитализаций на 1 жителя (взрослые); при нормативе  на год - 0,158 госпитализаций на 1 жителя (дети) целевой показатель за 7 мес. 2018 года составляет - 0,0922 госпитализаций на 1 жителя (дети)</t>
  </si>
  <si>
    <t>* при нормативе на год - 0,304 вызова на 1 жителя (взрослые), целевой показатель за 7 мес. 2018 года составляет - 0,1773 вызова на 1 жителя (взрослые); при нормативе  на год - 0,286 вызова на 1 жителя (дети) целевой показатель за 7 мес. 2018 года составляет - 0,1668 вызова на 1 жителя (дети)</t>
  </si>
  <si>
    <t>Наименование медицинской организации</t>
  </si>
  <si>
    <t>Вид МП</t>
  </si>
  <si>
    <t xml:space="preserve">Утверждено на 2018 г. </t>
  </si>
  <si>
    <t xml:space="preserve">Корректировка </t>
  </si>
  <si>
    <t>Утвердить  с учетом корректировки</t>
  </si>
  <si>
    <t>ЗС</t>
  </si>
  <si>
    <t>тыс.руб.</t>
  </si>
  <si>
    <t>ГАУЗ "ООКБ № 2"</t>
  </si>
  <si>
    <t>Стационар  (МРФ)</t>
  </si>
  <si>
    <t>руб.</t>
  </si>
  <si>
    <t>1 квартал 2018 г.</t>
  </si>
  <si>
    <t>2 квартал 2018 г.</t>
  </si>
  <si>
    <t>ВТБ МС</t>
  </si>
  <si>
    <t>ИНГОССТРАХ-М</t>
  </si>
  <si>
    <t>СОГАЗ-МЕД</t>
  </si>
  <si>
    <t>3 квартал 2018 г.</t>
  </si>
  <si>
    <t>4 квартал 2018 г.</t>
  </si>
  <si>
    <t xml:space="preserve"> Корректировка объемов предоставления  медицинской помощи стационара  (МРФ)   для  ГАУЗ "ООКБ № 2" и ГБУЗ "ООКОД" г. Оренбурга  на 2018 год</t>
  </si>
  <si>
    <t>Стационар (МРФ)</t>
  </si>
  <si>
    <t xml:space="preserve">ГАУЗ "ООКБ № 2" </t>
  </si>
  <si>
    <t>ГБУЗ "ООКОД" г. Оренбурга</t>
  </si>
  <si>
    <t>* при нормативе на год - 5,559 посещений на 1 жителя (взрослые), целевой показатель за 7 мес. 2018 года составляет -3.2428 посещений на 1 жителя (взрослые) 11,887 посещений на 1 жителя (дети), целевой показатель за 7 мес. составляет - 6,9341  посещений на 1 жителя (взрослые).
** результат со значением "1" отражает наличие случаев АП в отношении умерших граждан.</t>
  </si>
  <si>
    <t xml:space="preserve">Приложение 1.6 к протоколу заседания  Комиссии по разработке ТП ОМС №18 от 31.08.2018г.   </t>
  </si>
  <si>
    <t xml:space="preserve">Приложение 1.1 к протоколу заседания  Комиссии по разработке ТП ОМС №18 от 31.08.2018г.   </t>
  </si>
  <si>
    <t xml:space="preserve">Приложение 1.2 к протоколу заседания  Комиссии по разработке ТП ОМС №18 от 31.08.2018г.   </t>
  </si>
  <si>
    <t xml:space="preserve">Приложение 1.3 к протоколу заседания  Комиссии по разработке ТП ОМС №18 от 31.08.2018г.   </t>
  </si>
  <si>
    <t xml:space="preserve">Приложение 1.4 к протоколу заседания  Комиссии по разработке ТП ОМС №18 от 31.08.2018г.   </t>
  </si>
  <si>
    <t xml:space="preserve">Приложение 1.5 к протоколу заседания  Комиссии по разработке ТП ОМС №18 от 31.08.2018г.   </t>
  </si>
  <si>
    <t xml:space="preserve">Приложение 1.7 к протоколу заседания  Комиссии по разработке ТП ОМС №18 от 31.08.2018г.   </t>
  </si>
  <si>
    <t xml:space="preserve">Приложение 1.8 к протоколу заседания  Комиссии по разработке ТП ОМС №18 от 31.08.2018г.   </t>
  </si>
  <si>
    <t xml:space="preserve">Приложение 1.9 к протоколу заседания  Комиссии по разработке ТП ОМС №18 от 31.08.2018г.   </t>
  </si>
  <si>
    <t xml:space="preserve">Приложение 1.10 к протоколу заседания  Комиссии по разработке ТП ОМС №18 от 31.08.2018г.   </t>
  </si>
  <si>
    <t xml:space="preserve">Приложение 1.11 к протоколу заседания  Комиссии по разработке ТП ОМС №18 от 31.08.2018г.   </t>
  </si>
  <si>
    <r>
      <t>Приложение 2</t>
    </r>
    <r>
      <rPr>
        <sz val="9"/>
        <color indexed="10"/>
        <rFont val="Times New Roman"/>
        <family val="1"/>
        <charset val="204"/>
      </rPr>
      <t xml:space="preserve"> </t>
    </r>
    <r>
      <rPr>
        <sz val="9"/>
        <color indexed="8"/>
        <rFont val="Times New Roman"/>
        <family val="1"/>
        <charset val="204"/>
      </rPr>
      <t xml:space="preserve"> к протоколу заседания Комиссии по разработке ТП ОМС № 18 от 31.08.2018 г.</t>
    </r>
  </si>
  <si>
    <r>
      <t>Приложение 4.1</t>
    </r>
    <r>
      <rPr>
        <sz val="9"/>
        <color indexed="10"/>
        <rFont val="Times New Roman"/>
        <family val="1"/>
        <charset val="204"/>
      </rPr>
      <t xml:space="preserve"> </t>
    </r>
    <r>
      <rPr>
        <sz val="9"/>
        <color indexed="8"/>
        <rFont val="Times New Roman"/>
        <family val="1"/>
        <charset val="204"/>
      </rPr>
      <t xml:space="preserve"> к протоколу заседания Комиссии по разработке ТП ОМС № 18 от 31.08.2018 г.</t>
    </r>
  </si>
  <si>
    <t xml:space="preserve">Приложение 4 к протоколу заседания  Комиссии по разработке ТП ОМС №18 от 31.08.2018г.   </t>
  </si>
  <si>
    <t>Оренбургский филиал АО "Страховая компания "Согаз-мед"</t>
  </si>
  <si>
    <t xml:space="preserve">Филиал "Оренбург-Росно-МС" ОАО Страховая компания "Росно-МС" </t>
  </si>
  <si>
    <t xml:space="preserve">Филиал ООО "Страховая компания "Ингосстрах-М" в г.Оренбурге </t>
  </si>
  <si>
    <t>Филиал ЗАО "Медицинская акционарная страховая компания "МАКС-М" в г.Оренбурге</t>
  </si>
  <si>
    <t>СПРАВОЧНО
переходящий на август 2018г.  остаток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</si>
</sst>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3" formatCode="_-* #,##0.00_р_._-;\-* #,##0.00_р_._-;_-* &quot;-&quot;??_р_._-;_-@_-"/>
    <numFmt numFmtId="164" formatCode="0.000"/>
    <numFmt numFmtId="165" formatCode="0.0000"/>
    <numFmt numFmtId="166" formatCode="#,##0.0000"/>
    <numFmt numFmtId="167" formatCode="#,##0.000"/>
    <numFmt numFmtId="168" formatCode="0.0"/>
  </numFmts>
  <fonts count="44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 Cyr"/>
      <charset val="204"/>
    </font>
    <font>
      <sz val="9"/>
      <color theme="1"/>
      <name val="Times New Roman"/>
      <family val="1"/>
      <charset val="204"/>
    </font>
    <font>
      <sz val="9"/>
      <color indexed="10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0"/>
      <name val="Arial"/>
      <family val="2"/>
      <charset val="204"/>
    </font>
    <font>
      <sz val="14"/>
      <name val="Arial"/>
      <family val="2"/>
      <charset val="204"/>
    </font>
    <font>
      <sz val="8"/>
      <name val="Arial"/>
      <family val="2"/>
      <charset val="1"/>
    </font>
    <font>
      <sz val="10"/>
      <color indexed="8"/>
      <name val="Arial"/>
      <family val="2"/>
      <charset val="204"/>
    </font>
    <font>
      <b/>
      <sz val="10"/>
      <name val="Arial"/>
      <family val="2"/>
      <charset val="204"/>
    </font>
    <font>
      <sz val="12"/>
      <name val="Arial"/>
      <family val="2"/>
      <charset val="204"/>
    </font>
    <font>
      <sz val="10"/>
      <name val="Arial"/>
      <family val="2"/>
      <charset val="204"/>
    </font>
    <font>
      <sz val="10"/>
      <color indexed="8"/>
      <name val="Arial"/>
      <family val="2"/>
    </font>
    <font>
      <sz val="11"/>
      <color indexed="8"/>
      <name val="Arial"/>
      <family val="2"/>
    </font>
    <font>
      <sz val="11"/>
      <name val="Arial"/>
      <family val="2"/>
    </font>
    <font>
      <sz val="11"/>
      <name val="Arial"/>
      <family val="2"/>
      <charset val="204"/>
    </font>
    <font>
      <b/>
      <sz val="12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sz val="8"/>
      <name val="Arial Cyr"/>
    </font>
    <font>
      <b/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7"/>
      <name val="Arial"/>
      <family val="2"/>
      <charset val="204"/>
    </font>
    <font>
      <b/>
      <sz val="8"/>
      <name val="Arial"/>
      <family val="2"/>
    </font>
    <font>
      <sz val="9"/>
      <color indexed="8"/>
      <name val="Arial"/>
      <family val="2"/>
      <charset val="204"/>
    </font>
    <font>
      <sz val="9"/>
      <color theme="1"/>
      <name val="Calibri"/>
      <family val="2"/>
      <scheme val="minor"/>
    </font>
    <font>
      <sz val="9"/>
      <name val="Arial"/>
      <family val="2"/>
      <charset val="204"/>
    </font>
    <font>
      <sz val="11"/>
      <color theme="1"/>
      <name val="Calibri"/>
      <family val="2"/>
      <scheme val="minor"/>
    </font>
    <font>
      <sz val="12"/>
      <color theme="1"/>
      <name val="Arial"/>
      <family val="2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Arial"/>
      <family val="2"/>
    </font>
    <font>
      <sz val="12"/>
      <name val="Arial Cyr"/>
      <charset val="204"/>
    </font>
    <font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8"/>
      <name val="Arial Cyr"/>
      <charset val="204"/>
    </font>
  </fonts>
  <fills count="11">
    <fill>
      <patternFill patternType="none"/>
    </fill>
    <fill>
      <patternFill patternType="gray125"/>
    </fill>
    <fill>
      <patternFill patternType="solid">
        <fgColor indexed="24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9" tint="0.59999389629810485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2" fillId="0" borderId="0"/>
    <xf numFmtId="0" fontId="8" fillId="0" borderId="0"/>
    <xf numFmtId="0" fontId="8" fillId="0" borderId="0"/>
    <xf numFmtId="0" fontId="8" fillId="0" borderId="0"/>
    <xf numFmtId="0" fontId="12" fillId="0" borderId="0"/>
    <xf numFmtId="43" fontId="28" fillId="0" borderId="0" applyFont="0" applyFill="0" applyBorder="0" applyAlignment="0" applyProtection="0"/>
    <xf numFmtId="0" fontId="6" fillId="0" borderId="0"/>
  </cellStyleXfs>
  <cellXfs count="267">
    <xf numFmtId="0" fontId="0" fillId="0" borderId="0" xfId="0"/>
    <xf numFmtId="0" fontId="0" fillId="0" borderId="0" xfId="0" applyAlignment="1">
      <alignment horizontal="left"/>
    </xf>
    <xf numFmtId="3" fontId="0" fillId="0" borderId="2" xfId="0" applyNumberFormat="1" applyFont="1" applyBorder="1" applyAlignment="1">
      <alignment horizontal="right" vertical="center"/>
    </xf>
    <xf numFmtId="1" fontId="0" fillId="0" borderId="2" xfId="0" applyNumberFormat="1" applyFont="1" applyBorder="1" applyAlignment="1">
      <alignment horizontal="right" vertical="center"/>
    </xf>
    <xf numFmtId="3" fontId="0" fillId="2" borderId="2" xfId="0" applyNumberFormat="1" applyFont="1" applyFill="1" applyBorder="1" applyAlignment="1">
      <alignment horizontal="right" vertical="center"/>
    </xf>
    <xf numFmtId="3" fontId="0" fillId="3" borderId="2" xfId="0" applyNumberFormat="1" applyFont="1" applyFill="1" applyBorder="1" applyAlignment="1">
      <alignment horizontal="right" vertical="center"/>
    </xf>
    <xf numFmtId="1" fontId="0" fillId="2" borderId="2" xfId="0" applyNumberFormat="1" applyFont="1" applyFill="1" applyBorder="1" applyAlignment="1">
      <alignment horizontal="right" vertical="center"/>
    </xf>
    <xf numFmtId="0" fontId="0" fillId="0" borderId="2" xfId="0" applyNumberFormat="1" applyFont="1" applyBorder="1" applyAlignment="1">
      <alignment horizontal="center" vertical="center"/>
    </xf>
    <xf numFmtId="0" fontId="0" fillId="0" borderId="2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left"/>
    </xf>
    <xf numFmtId="0" fontId="6" fillId="0" borderId="0" xfId="0" applyFont="1"/>
    <xf numFmtId="164" fontId="6" fillId="0" borderId="0" xfId="0" applyNumberFormat="1" applyFont="1" applyAlignment="1">
      <alignment wrapText="1"/>
    </xf>
    <xf numFmtId="164" fontId="6" fillId="0" borderId="0" xfId="0" applyNumberFormat="1" applyFont="1"/>
    <xf numFmtId="0" fontId="6" fillId="0" borderId="0" xfId="0" applyFont="1" applyAlignment="1">
      <alignment wrapText="1"/>
    </xf>
    <xf numFmtId="4" fontId="6" fillId="0" borderId="0" xfId="0" applyNumberFormat="1" applyFont="1" applyAlignment="1">
      <alignment horizontal="center"/>
    </xf>
    <xf numFmtId="0" fontId="6" fillId="0" borderId="0" xfId="0" applyFont="1" applyAlignment="1">
      <alignment horizontal="center"/>
    </xf>
    <xf numFmtId="0" fontId="6" fillId="0" borderId="4" xfId="0" applyFont="1" applyBorder="1" applyAlignment="1">
      <alignment wrapText="1"/>
    </xf>
    <xf numFmtId="0" fontId="6" fillId="0" borderId="2" xfId="0" applyFont="1" applyBorder="1" applyAlignment="1">
      <alignment horizontal="center"/>
    </xf>
    <xf numFmtId="0" fontId="9" fillId="0" borderId="2" xfId="2" applyNumberFormat="1" applyFont="1" applyBorder="1" applyAlignment="1">
      <alignment horizontal="left" wrapText="1"/>
    </xf>
    <xf numFmtId="0" fontId="9" fillId="0" borderId="2" xfId="2" applyNumberFormat="1" applyFont="1" applyBorder="1" applyAlignment="1">
      <alignment wrapText="1"/>
    </xf>
    <xf numFmtId="3" fontId="6" fillId="0" borderId="2" xfId="0" applyNumberFormat="1" applyFont="1" applyBorder="1"/>
    <xf numFmtId="3" fontId="9" fillId="6" borderId="2" xfId="3" applyNumberFormat="1" applyFont="1" applyFill="1" applyBorder="1" applyAlignment="1">
      <alignment horizontal="right"/>
    </xf>
    <xf numFmtId="164" fontId="6" fillId="0" borderId="2" xfId="0" applyNumberFormat="1" applyFont="1" applyBorder="1"/>
    <xf numFmtId="2" fontId="6" fillId="0" borderId="2" xfId="0" applyNumberFormat="1" applyFont="1" applyBorder="1" applyAlignment="1">
      <alignment horizontal="right"/>
    </xf>
    <xf numFmtId="4" fontId="6" fillId="0" borderId="2" xfId="0" applyNumberFormat="1" applyFont="1" applyBorder="1" applyAlignment="1">
      <alignment horizontal="right"/>
    </xf>
    <xf numFmtId="1" fontId="10" fillId="0" borderId="2" xfId="0" applyNumberFormat="1" applyFont="1" applyFill="1" applyBorder="1" applyAlignment="1">
      <alignment horizontal="center" vertical="center"/>
    </xf>
    <xf numFmtId="1" fontId="6" fillId="0" borderId="2" xfId="0" applyNumberFormat="1" applyFont="1" applyBorder="1" applyAlignment="1">
      <alignment horizontal="right"/>
    </xf>
    <xf numFmtId="4" fontId="6" fillId="0" borderId="2" xfId="0" applyNumberFormat="1" applyFont="1" applyBorder="1"/>
    <xf numFmtId="1" fontId="10" fillId="4" borderId="2" xfId="0" applyNumberFormat="1" applyFont="1" applyFill="1" applyBorder="1" applyAlignment="1">
      <alignment horizontal="center" vertical="center"/>
    </xf>
    <xf numFmtId="1" fontId="10" fillId="4" borderId="2" xfId="0" applyNumberFormat="1" applyFont="1" applyFill="1" applyBorder="1" applyAlignment="1">
      <alignment horizontal="right"/>
    </xf>
    <xf numFmtId="0" fontId="9" fillId="0" borderId="3" xfId="2" applyNumberFormat="1" applyFont="1" applyBorder="1" applyAlignment="1">
      <alignment horizontal="left" wrapText="1"/>
    </xf>
    <xf numFmtId="1" fontId="10" fillId="0" borderId="6" xfId="0" applyNumberFormat="1" applyFont="1" applyFill="1" applyBorder="1" applyAlignment="1">
      <alignment horizontal="center" vertical="center"/>
    </xf>
    <xf numFmtId="0" fontId="6" fillId="0" borderId="3" xfId="0" applyFont="1" applyBorder="1" applyAlignment="1">
      <alignment horizontal="left"/>
    </xf>
    <xf numFmtId="0" fontId="6" fillId="0" borderId="3" xfId="0" applyFont="1" applyBorder="1" applyAlignment="1">
      <alignment horizontal="right" wrapText="1"/>
    </xf>
    <xf numFmtId="2" fontId="6" fillId="0" borderId="2" xfId="0" applyNumberFormat="1" applyFont="1" applyBorder="1"/>
    <xf numFmtId="0" fontId="6" fillId="0" borderId="3" xfId="0" applyFont="1" applyBorder="1" applyAlignment="1"/>
    <xf numFmtId="0" fontId="6" fillId="0" borderId="2" xfId="0" applyFont="1" applyBorder="1" applyAlignment="1">
      <alignment horizontal="right"/>
    </xf>
    <xf numFmtId="1" fontId="6" fillId="0" borderId="6" xfId="0" applyNumberFormat="1" applyFont="1" applyBorder="1" applyAlignment="1">
      <alignment horizontal="right"/>
    </xf>
    <xf numFmtId="0" fontId="6" fillId="0" borderId="6" xfId="0" applyFont="1" applyBorder="1"/>
    <xf numFmtId="3" fontId="6" fillId="0" borderId="0" xfId="0" applyNumberFormat="1" applyFont="1"/>
    <xf numFmtId="1" fontId="6" fillId="0" borderId="0" xfId="0" applyNumberFormat="1" applyFont="1" applyAlignment="1">
      <alignment horizontal="center"/>
    </xf>
    <xf numFmtId="3" fontId="11" fillId="0" borderId="0" xfId="0" applyNumberFormat="1" applyFont="1"/>
    <xf numFmtId="0" fontId="6" fillId="0" borderId="0" xfId="0" applyFont="1" applyFill="1" applyAlignment="1">
      <alignment vertical="center" wrapText="1"/>
    </xf>
    <xf numFmtId="0" fontId="6" fillId="0" borderId="0" xfId="0" applyFont="1" applyAlignment="1">
      <alignment horizontal="left" vertical="center"/>
    </xf>
    <xf numFmtId="166" fontId="6" fillId="0" borderId="2" xfId="0" applyNumberFormat="1" applyFont="1" applyBorder="1"/>
    <xf numFmtId="4" fontId="6" fillId="0" borderId="2" xfId="0" applyNumberFormat="1" applyFont="1" applyBorder="1" applyAlignment="1"/>
    <xf numFmtId="1" fontId="10" fillId="0" borderId="2" xfId="0" applyNumberFormat="1" applyFont="1" applyBorder="1" applyAlignment="1">
      <alignment horizontal="right"/>
    </xf>
    <xf numFmtId="4" fontId="0" fillId="0" borderId="0" xfId="0" applyNumberFormat="1"/>
    <xf numFmtId="3" fontId="6" fillId="0" borderId="3" xfId="0" applyNumberFormat="1" applyFont="1" applyBorder="1"/>
    <xf numFmtId="4" fontId="6" fillId="0" borderId="3" xfId="0" applyNumberFormat="1" applyFont="1" applyBorder="1" applyAlignment="1"/>
    <xf numFmtId="1" fontId="6" fillId="0" borderId="6" xfId="0" applyNumberFormat="1" applyFont="1" applyFill="1" applyBorder="1" applyAlignment="1">
      <alignment horizontal="right"/>
    </xf>
    <xf numFmtId="165" fontId="6" fillId="0" borderId="0" xfId="0" applyNumberFormat="1" applyFont="1"/>
    <xf numFmtId="0" fontId="6" fillId="0" borderId="0" xfId="0" applyFont="1" applyFill="1"/>
    <xf numFmtId="10" fontId="6" fillId="0" borderId="0" xfId="0" applyNumberFormat="1" applyFont="1" applyFill="1" applyAlignment="1">
      <alignment vertical="center" wrapText="1"/>
    </xf>
    <xf numFmtId="0" fontId="6" fillId="0" borderId="0" xfId="0" applyFont="1" applyAlignment="1"/>
    <xf numFmtId="2" fontId="0" fillId="0" borderId="0" xfId="0" applyNumberFormat="1"/>
    <xf numFmtId="3" fontId="6" fillId="4" borderId="2" xfId="4" applyNumberFormat="1" applyFont="1" applyFill="1" applyBorder="1" applyAlignment="1"/>
    <xf numFmtId="10" fontId="6" fillId="0" borderId="2" xfId="5" applyNumberFormat="1" applyFont="1" applyBorder="1" applyAlignment="1"/>
    <xf numFmtId="0" fontId="6" fillId="0" borderId="2" xfId="0" applyFont="1" applyBorder="1"/>
    <xf numFmtId="166" fontId="6" fillId="4" borderId="2" xfId="0" applyNumberFormat="1" applyFont="1" applyFill="1" applyBorder="1"/>
    <xf numFmtId="3" fontId="10" fillId="4" borderId="2" xfId="0" applyNumberFormat="1" applyFont="1" applyFill="1" applyBorder="1"/>
    <xf numFmtId="3" fontId="10" fillId="4" borderId="2" xfId="0" applyNumberFormat="1" applyFont="1" applyFill="1" applyBorder="1" applyAlignment="1">
      <alignment horizontal="center"/>
    </xf>
    <xf numFmtId="3" fontId="10" fillId="0" borderId="2" xfId="0" applyNumberFormat="1" applyFont="1" applyBorder="1"/>
    <xf numFmtId="0" fontId="6" fillId="0" borderId="2" xfId="0" applyFont="1" applyBorder="1" applyAlignment="1">
      <alignment horizontal="left"/>
    </xf>
    <xf numFmtId="0" fontId="6" fillId="0" borderId="2" xfId="5" applyFont="1" applyBorder="1" applyAlignment="1">
      <alignment horizontal="right" wrapText="1"/>
    </xf>
    <xf numFmtId="3" fontId="6" fillId="0" borderId="2" xfId="5" applyNumberFormat="1" applyFont="1" applyFill="1" applyBorder="1"/>
    <xf numFmtId="10" fontId="6" fillId="0" borderId="0" xfId="0" applyNumberFormat="1" applyFont="1"/>
    <xf numFmtId="167" fontId="6" fillId="0" borderId="0" xfId="0" applyNumberFormat="1" applyFont="1"/>
    <xf numFmtId="0" fontId="0" fillId="0" borderId="0" xfId="0" applyAlignment="1">
      <alignment vertical="center"/>
    </xf>
    <xf numFmtId="0" fontId="6" fillId="0" borderId="0" xfId="0" applyFont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1" fontId="6" fillId="0" borderId="2" xfId="0" applyNumberFormat="1" applyFont="1" applyBorder="1" applyAlignment="1">
      <alignment horizontal="center" vertical="center" wrapText="1"/>
    </xf>
    <xf numFmtId="1" fontId="6" fillId="0" borderId="2" xfId="0" applyNumberFormat="1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13" fillId="0" borderId="2" xfId="2" applyNumberFormat="1" applyFont="1" applyBorder="1" applyAlignment="1">
      <alignment wrapText="1"/>
    </xf>
    <xf numFmtId="0" fontId="6" fillId="0" borderId="2" xfId="0" applyFont="1" applyBorder="1" applyAlignment="1"/>
    <xf numFmtId="0" fontId="6" fillId="4" borderId="0" xfId="0" applyFont="1" applyFill="1" applyAlignment="1">
      <alignment vertical="center"/>
    </xf>
    <xf numFmtId="0" fontId="0" fillId="0" borderId="0" xfId="0" applyAlignment="1">
      <alignment wrapText="1"/>
    </xf>
    <xf numFmtId="0" fontId="13" fillId="0" borderId="2" xfId="2" applyNumberFormat="1" applyFont="1" applyBorder="1" applyAlignment="1">
      <alignment horizontal="left" wrapText="1"/>
    </xf>
    <xf numFmtId="3" fontId="14" fillId="0" borderId="2" xfId="2" applyNumberFormat="1" applyFont="1" applyBorder="1" applyAlignment="1">
      <alignment wrapText="1"/>
    </xf>
    <xf numFmtId="3" fontId="15" fillId="0" borderId="2" xfId="0" applyNumberFormat="1" applyFont="1" applyBorder="1" applyAlignment="1">
      <alignment wrapText="1"/>
    </xf>
    <xf numFmtId="4" fontId="15" fillId="0" borderId="2" xfId="0" applyNumberFormat="1" applyFont="1" applyBorder="1" applyAlignment="1">
      <alignment wrapText="1"/>
    </xf>
    <xf numFmtId="0" fontId="6" fillId="0" borderId="2" xfId="0" applyFont="1" applyBorder="1" applyAlignment="1">
      <alignment horizontal="right" wrapText="1"/>
    </xf>
    <xf numFmtId="3" fontId="16" fillId="0" borderId="2" xfId="0" applyNumberFormat="1" applyFont="1" applyBorder="1" applyAlignment="1"/>
    <xf numFmtId="10" fontId="16" fillId="0" borderId="2" xfId="0" applyNumberFormat="1" applyFont="1" applyBorder="1" applyAlignment="1"/>
    <xf numFmtId="2" fontId="6" fillId="0" borderId="0" xfId="0" applyNumberFormat="1" applyFont="1" applyAlignment="1">
      <alignment wrapText="1"/>
    </xf>
    <xf numFmtId="4" fontId="16" fillId="0" borderId="2" xfId="0" applyNumberFormat="1" applyFont="1" applyFill="1" applyBorder="1" applyAlignment="1">
      <alignment horizontal="right"/>
    </xf>
    <xf numFmtId="4" fontId="16" fillId="0" borderId="2" xfId="0" applyNumberFormat="1" applyFont="1" applyBorder="1" applyAlignment="1">
      <alignment horizontal="right"/>
    </xf>
    <xf numFmtId="4" fontId="16" fillId="7" borderId="2" xfId="0" applyNumberFormat="1" applyFont="1" applyFill="1" applyBorder="1" applyAlignment="1">
      <alignment horizontal="right"/>
    </xf>
    <xf numFmtId="4" fontId="16" fillId="4" borderId="2" xfId="0" applyNumberFormat="1" applyFont="1" applyFill="1" applyBorder="1" applyAlignment="1">
      <alignment horizontal="right"/>
    </xf>
    <xf numFmtId="4" fontId="0" fillId="0" borderId="0" xfId="0" applyNumberFormat="1" applyFill="1"/>
    <xf numFmtId="2" fontId="0" fillId="0" borderId="0" xfId="0" applyNumberFormat="1" applyFill="1"/>
    <xf numFmtId="0" fontId="0" fillId="0" borderId="0" xfId="0" applyFill="1"/>
    <xf numFmtId="1" fontId="6" fillId="0" borderId="2" xfId="0" applyNumberFormat="1" applyFont="1" applyBorder="1" applyAlignment="1">
      <alignment horizontal="left" wrapText="1"/>
    </xf>
    <xf numFmtId="0" fontId="20" fillId="0" borderId="11" xfId="0" applyNumberFormat="1" applyFont="1" applyBorder="1" applyAlignment="1">
      <alignment horizontal="center" vertical="center" wrapText="1"/>
    </xf>
    <xf numFmtId="0" fontId="12" fillId="0" borderId="11" xfId="0" applyNumberFormat="1" applyFont="1" applyBorder="1" applyAlignment="1">
      <alignment horizontal="left" wrapText="1"/>
    </xf>
    <xf numFmtId="3" fontId="12" fillId="0" borderId="11" xfId="0" applyNumberFormat="1" applyFont="1" applyBorder="1" applyAlignment="1">
      <alignment horizontal="right" vertical="center" wrapText="1"/>
    </xf>
    <xf numFmtId="3" fontId="21" fillId="8" borderId="11" xfId="0" applyNumberFormat="1" applyFont="1" applyFill="1" applyBorder="1" applyAlignment="1">
      <alignment horizontal="right" vertical="center" wrapText="1"/>
    </xf>
    <xf numFmtId="3" fontId="21" fillId="5" borderId="11" xfId="0" applyNumberFormat="1" applyFont="1" applyFill="1" applyBorder="1" applyAlignment="1">
      <alignment horizontal="center" vertical="center" wrapText="1"/>
    </xf>
    <xf numFmtId="3" fontId="21" fillId="9" borderId="11" xfId="0" applyNumberFormat="1" applyFont="1" applyFill="1" applyBorder="1" applyAlignment="1">
      <alignment horizontal="right" vertical="center" wrapText="1"/>
    </xf>
    <xf numFmtId="1" fontId="12" fillId="0" borderId="11" xfId="0" applyNumberFormat="1" applyFont="1" applyBorder="1" applyAlignment="1">
      <alignment horizontal="right" vertical="center" wrapText="1"/>
    </xf>
    <xf numFmtId="3" fontId="21" fillId="0" borderId="11" xfId="0" applyNumberFormat="1" applyFont="1" applyBorder="1" applyAlignment="1">
      <alignment horizontal="right" vertical="center" wrapText="1"/>
    </xf>
    <xf numFmtId="0" fontId="19" fillId="0" borderId="0" xfId="0" applyFont="1" applyAlignment="1">
      <alignment horizontal="left"/>
    </xf>
    <xf numFmtId="2" fontId="21" fillId="8" borderId="11" xfId="0" applyNumberFormat="1" applyFont="1" applyFill="1" applyBorder="1" applyAlignment="1">
      <alignment horizontal="center" vertical="center" wrapText="1"/>
    </xf>
    <xf numFmtId="168" fontId="21" fillId="8" borderId="11" xfId="0" applyNumberFormat="1" applyFont="1" applyFill="1" applyBorder="1" applyAlignment="1">
      <alignment horizontal="center" vertical="center" wrapText="1"/>
    </xf>
    <xf numFmtId="1" fontId="21" fillId="8" borderId="11" xfId="0" applyNumberFormat="1" applyFont="1" applyFill="1" applyBorder="1" applyAlignment="1">
      <alignment horizontal="center" vertical="center" wrapText="1"/>
    </xf>
    <xf numFmtId="0" fontId="21" fillId="8" borderId="11" xfId="0" applyNumberFormat="1" applyFont="1" applyFill="1" applyBorder="1" applyAlignment="1">
      <alignment horizontal="center" vertical="center" wrapText="1"/>
    </xf>
    <xf numFmtId="0" fontId="24" fillId="0" borderId="0" xfId="0" applyFont="1" applyAlignment="1">
      <alignment horizontal="left"/>
    </xf>
    <xf numFmtId="0" fontId="26" fillId="7" borderId="2" xfId="0" applyFont="1" applyFill="1" applyBorder="1"/>
    <xf numFmtId="0" fontId="25" fillId="5" borderId="5" xfId="2" applyNumberFormat="1" applyFont="1" applyFill="1" applyBorder="1" applyAlignment="1">
      <alignment horizontal="center" vertical="center" wrapText="1"/>
    </xf>
    <xf numFmtId="0" fontId="26" fillId="0" borderId="0" xfId="0" applyFont="1"/>
    <xf numFmtId="2" fontId="25" fillId="5" borderId="1" xfId="2" applyNumberFormat="1" applyFont="1" applyFill="1" applyBorder="1" applyAlignment="1">
      <alignment vertical="center" wrapText="1"/>
    </xf>
    <xf numFmtId="0" fontId="25" fillId="5" borderId="2" xfId="2" applyNumberFormat="1" applyFont="1" applyFill="1" applyBorder="1" applyAlignment="1">
      <alignment horizontal="center" vertical="center" wrapText="1"/>
    </xf>
    <xf numFmtId="0" fontId="25" fillId="5" borderId="2" xfId="2" applyNumberFormat="1" applyFont="1" applyFill="1" applyBorder="1" applyAlignment="1">
      <alignment horizontal="left" vertical="center" wrapText="1"/>
    </xf>
    <xf numFmtId="0" fontId="27" fillId="5" borderId="2" xfId="0" applyFont="1" applyFill="1" applyBorder="1" applyAlignment="1">
      <alignment horizontal="center" vertical="center" wrapText="1"/>
    </xf>
    <xf numFmtId="3" fontId="25" fillId="5" borderId="5" xfId="2" applyNumberFormat="1" applyFont="1" applyFill="1" applyBorder="1" applyAlignment="1">
      <alignment horizontal="center" vertical="center" wrapText="1"/>
    </xf>
    <xf numFmtId="0" fontId="27" fillId="5" borderId="5" xfId="0" applyFont="1" applyFill="1" applyBorder="1" applyAlignment="1">
      <alignment horizontal="center" vertical="center" wrapText="1"/>
    </xf>
    <xf numFmtId="2" fontId="27" fillId="5" borderId="5" xfId="0" applyNumberFormat="1" applyFont="1" applyFill="1" applyBorder="1" applyAlignment="1">
      <alignment horizontal="center" vertical="center" wrapText="1"/>
    </xf>
    <xf numFmtId="4" fontId="27" fillId="5" borderId="5" xfId="2" applyNumberFormat="1" applyFont="1" applyFill="1" applyBorder="1" applyAlignment="1">
      <alignment horizontal="center" vertical="center" wrapText="1"/>
    </xf>
    <xf numFmtId="4" fontId="25" fillId="5" borderId="2" xfId="2" applyNumberFormat="1" applyFont="1" applyFill="1" applyBorder="1" applyAlignment="1">
      <alignment horizontal="center" vertical="center" wrapText="1"/>
    </xf>
    <xf numFmtId="0" fontId="27" fillId="0" borderId="2" xfId="0" applyFont="1" applyBorder="1" applyAlignment="1">
      <alignment horizontal="center"/>
    </xf>
    <xf numFmtId="0" fontId="27" fillId="0" borderId="2" xfId="0" applyFont="1" applyBorder="1" applyAlignment="1">
      <alignment horizontal="center" wrapText="1"/>
    </xf>
    <xf numFmtId="0" fontId="29" fillId="0" borderId="0" xfId="1" applyFont="1"/>
    <xf numFmtId="0" fontId="2" fillId="0" borderId="0" xfId="1"/>
    <xf numFmtId="0" fontId="32" fillId="0" borderId="0" xfId="1" applyFont="1" applyAlignment="1">
      <alignment vertical="center" wrapText="1"/>
    </xf>
    <xf numFmtId="0" fontId="33" fillId="0" borderId="0" xfId="1" applyFont="1"/>
    <xf numFmtId="0" fontId="30" fillId="0" borderId="2" xfId="1" applyFont="1" applyBorder="1" applyAlignment="1">
      <alignment horizontal="center" vertical="center" wrapText="1"/>
    </xf>
    <xf numFmtId="0" fontId="30" fillId="0" borderId="2" xfId="1" applyFont="1" applyBorder="1" applyAlignment="1">
      <alignment horizontal="left" vertical="center" wrapText="1"/>
    </xf>
    <xf numFmtId="3" fontId="30" fillId="0" borderId="2" xfId="1" applyNumberFormat="1" applyFont="1" applyBorder="1" applyAlignment="1">
      <alignment horizontal="right" vertical="center" wrapText="1"/>
    </xf>
    <xf numFmtId="43" fontId="34" fillId="0" borderId="0" xfId="6" applyFont="1"/>
    <xf numFmtId="0" fontId="32" fillId="0" borderId="2" xfId="1" applyFont="1" applyBorder="1"/>
    <xf numFmtId="0" fontId="35" fillId="0" borderId="2" xfId="1" applyFont="1" applyBorder="1"/>
    <xf numFmtId="0" fontId="30" fillId="0" borderId="2" xfId="1" applyFont="1" applyBorder="1" applyAlignment="1">
      <alignment horizontal="right" vertical="center" wrapText="1"/>
    </xf>
    <xf numFmtId="0" fontId="12" fillId="0" borderId="0" xfId="0" applyNumberFormat="1" applyFont="1" applyAlignment="1">
      <alignment wrapText="1"/>
    </xf>
    <xf numFmtId="0" fontId="30" fillId="0" borderId="2" xfId="1" applyFont="1" applyBorder="1" applyAlignment="1">
      <alignment horizontal="center" vertical="center" wrapText="1"/>
    </xf>
    <xf numFmtId="0" fontId="30" fillId="0" borderId="2" xfId="1" applyFont="1" applyBorder="1" applyAlignment="1">
      <alignment horizontal="center" vertical="center"/>
    </xf>
    <xf numFmtId="0" fontId="3" fillId="0" borderId="0" xfId="1" applyFont="1" applyBorder="1" applyAlignment="1">
      <alignment horizontal="right" vertical="center" wrapText="1"/>
    </xf>
    <xf numFmtId="4" fontId="9" fillId="5" borderId="2" xfId="2" applyNumberFormat="1" applyFont="1" applyFill="1" applyBorder="1" applyAlignment="1">
      <alignment horizontal="center" vertical="center" wrapText="1"/>
    </xf>
    <xf numFmtId="0" fontId="37" fillId="0" borderId="2" xfId="1" applyFont="1" applyBorder="1" applyAlignment="1">
      <alignment horizontal="center" vertical="center" wrapText="1"/>
    </xf>
    <xf numFmtId="0" fontId="38" fillId="0" borderId="5" xfId="0" applyFont="1" applyBorder="1" applyAlignment="1">
      <alignment horizontal="left" vertical="center" wrapText="1"/>
    </xf>
    <xf numFmtId="1" fontId="39" fillId="0" borderId="2" xfId="0" applyNumberFormat="1" applyFont="1" applyFill="1" applyBorder="1" applyAlignment="1">
      <alignment horizontal="right" vertical="center" wrapText="1"/>
    </xf>
    <xf numFmtId="4" fontId="39" fillId="0" borderId="2" xfId="0" applyNumberFormat="1" applyFont="1" applyFill="1" applyBorder="1" applyAlignment="1">
      <alignment horizontal="right" vertical="center" wrapText="1"/>
    </xf>
    <xf numFmtId="0" fontId="38" fillId="0" borderId="2" xfId="1" applyFont="1" applyBorder="1" applyAlignment="1">
      <alignment horizontal="center" vertical="center" wrapText="1"/>
    </xf>
    <xf numFmtId="0" fontId="3" fillId="0" borderId="2" xfId="1" applyFont="1" applyBorder="1" applyAlignment="1">
      <alignment horizontal="left" vertical="center" wrapText="1"/>
    </xf>
    <xf numFmtId="0" fontId="40" fillId="0" borderId="2" xfId="0" applyFont="1" applyBorder="1"/>
    <xf numFmtId="0" fontId="41" fillId="0" borderId="2" xfId="0" applyFont="1" applyBorder="1"/>
    <xf numFmtId="0" fontId="42" fillId="0" borderId="2" xfId="0" applyFont="1" applyBorder="1"/>
    <xf numFmtId="4" fontId="41" fillId="0" borderId="2" xfId="0" applyNumberFormat="1" applyFont="1" applyBorder="1"/>
    <xf numFmtId="4" fontId="42" fillId="0" borderId="2" xfId="0" applyNumberFormat="1" applyFont="1" applyBorder="1"/>
    <xf numFmtId="4" fontId="40" fillId="0" borderId="2" xfId="0" applyNumberFormat="1" applyFont="1" applyBorder="1"/>
    <xf numFmtId="0" fontId="42" fillId="0" borderId="2" xfId="1" applyFont="1" applyBorder="1" applyAlignment="1">
      <alignment horizontal="right" vertical="center" wrapText="1"/>
    </xf>
    <xf numFmtId="4" fontId="42" fillId="0" borderId="2" xfId="1" applyNumberFormat="1" applyFont="1" applyBorder="1" applyAlignment="1">
      <alignment horizontal="right" vertical="center" wrapText="1"/>
    </xf>
    <xf numFmtId="0" fontId="40" fillId="0" borderId="2" xfId="1" applyFont="1" applyBorder="1" applyAlignment="1">
      <alignment horizontal="right" vertical="center" wrapText="1"/>
    </xf>
    <xf numFmtId="4" fontId="40" fillId="0" borderId="2" xfId="1" applyNumberFormat="1" applyFont="1" applyBorder="1" applyAlignment="1">
      <alignment horizontal="right" vertical="center" wrapText="1"/>
    </xf>
    <xf numFmtId="164" fontId="27" fillId="0" borderId="2" xfId="0" applyNumberFormat="1" applyFont="1" applyBorder="1" applyAlignment="1">
      <alignment horizontal="center" wrapText="1"/>
    </xf>
    <xf numFmtId="164" fontId="27" fillId="0" borderId="2" xfId="0" applyNumberFormat="1" applyFont="1" applyBorder="1" applyAlignment="1">
      <alignment horizontal="center"/>
    </xf>
    <xf numFmtId="1" fontId="27" fillId="0" borderId="2" xfId="0" applyNumberFormat="1" applyFont="1" applyBorder="1" applyAlignment="1">
      <alignment horizontal="center" wrapText="1"/>
    </xf>
    <xf numFmtId="1" fontId="27" fillId="0" borderId="2" xfId="0" applyNumberFormat="1" applyFont="1" applyBorder="1" applyAlignment="1">
      <alignment horizontal="center"/>
    </xf>
    <xf numFmtId="2" fontId="26" fillId="0" borderId="0" xfId="0" applyNumberFormat="1" applyFont="1"/>
    <xf numFmtId="3" fontId="25" fillId="4" borderId="2" xfId="2" applyNumberFormat="1" applyFont="1" applyFill="1" applyBorder="1" applyAlignment="1">
      <alignment horizontal="center" vertical="center" wrapText="1"/>
    </xf>
    <xf numFmtId="2" fontId="26" fillId="4" borderId="0" xfId="0" applyNumberFormat="1" applyFont="1" applyFill="1"/>
    <xf numFmtId="0" fontId="26" fillId="4" borderId="0" xfId="0" applyFont="1" applyFill="1"/>
    <xf numFmtId="0" fontId="30" fillId="10" borderId="5" xfId="0" applyFont="1" applyFill="1" applyBorder="1" applyAlignment="1">
      <alignment horizontal="center"/>
    </xf>
    <xf numFmtId="0" fontId="30" fillId="10" borderId="13" xfId="0" applyFont="1" applyFill="1" applyBorder="1" applyAlignment="1">
      <alignment horizontal="center"/>
    </xf>
    <xf numFmtId="0" fontId="30" fillId="10" borderId="6" xfId="0" applyFont="1" applyFill="1" applyBorder="1" applyAlignment="1">
      <alignment horizontal="center"/>
    </xf>
    <xf numFmtId="0" fontId="31" fillId="0" borderId="4" xfId="1" applyFont="1" applyBorder="1" applyAlignment="1">
      <alignment horizontal="center" vertical="center" wrapText="1"/>
    </xf>
    <xf numFmtId="0" fontId="30" fillId="0" borderId="2" xfId="1" applyFont="1" applyBorder="1" applyAlignment="1">
      <alignment horizontal="center" vertical="center" wrapText="1"/>
    </xf>
    <xf numFmtId="0" fontId="36" fillId="0" borderId="2" xfId="1" applyFont="1" applyBorder="1" applyAlignment="1">
      <alignment horizontal="center" vertical="center" wrapText="1"/>
    </xf>
    <xf numFmtId="0" fontId="30" fillId="10" borderId="5" xfId="1" applyFont="1" applyFill="1" applyBorder="1" applyAlignment="1">
      <alignment horizontal="center" vertical="center" wrapText="1"/>
    </xf>
    <xf numFmtId="0" fontId="30" fillId="10" borderId="13" xfId="1" applyFont="1" applyFill="1" applyBorder="1" applyAlignment="1">
      <alignment horizontal="center" vertical="center" wrapText="1"/>
    </xf>
    <xf numFmtId="0" fontId="30" fillId="10" borderId="6" xfId="1" applyFont="1" applyFill="1" applyBorder="1" applyAlignment="1">
      <alignment horizontal="center" vertical="center" wrapText="1"/>
    </xf>
    <xf numFmtId="0" fontId="6" fillId="0" borderId="0" xfId="0" applyNumberFormat="1" applyFont="1" applyAlignment="1">
      <alignment horizontal="right" wrapText="1"/>
    </xf>
    <xf numFmtId="0" fontId="12" fillId="0" borderId="0" xfId="0" applyNumberFormat="1" applyFont="1" applyAlignment="1">
      <alignment horizontal="right" wrapText="1"/>
    </xf>
    <xf numFmtId="0" fontId="30" fillId="0" borderId="2" xfId="1" applyFont="1" applyBorder="1" applyAlignment="1">
      <alignment horizontal="center" vertical="center"/>
    </xf>
    <xf numFmtId="0" fontId="3" fillId="0" borderId="0" xfId="1" applyFont="1" applyBorder="1" applyAlignment="1">
      <alignment horizontal="right" vertical="center" wrapText="1"/>
    </xf>
    <xf numFmtId="0" fontId="0" fillId="0" borderId="4" xfId="0" applyNumberFormat="1" applyFont="1" applyBorder="1" applyAlignment="1">
      <alignment horizontal="left" wrapText="1"/>
    </xf>
    <xf numFmtId="0" fontId="1" fillId="0" borderId="0" xfId="0" applyNumberFormat="1" applyFont="1" applyAlignment="1">
      <alignment horizontal="center" vertical="center"/>
    </xf>
    <xf numFmtId="0" fontId="0" fillId="0" borderId="1" xfId="0" applyNumberFormat="1" applyFont="1" applyBorder="1" applyAlignment="1">
      <alignment horizontal="center" vertical="center"/>
    </xf>
    <xf numFmtId="0" fontId="0" fillId="0" borderId="3" xfId="0" applyNumberFormat="1" applyFont="1" applyBorder="1" applyAlignment="1">
      <alignment horizontal="center" vertical="center"/>
    </xf>
    <xf numFmtId="0" fontId="0" fillId="0" borderId="1" xfId="0" applyNumberFormat="1" applyFont="1" applyBorder="1" applyAlignment="1">
      <alignment horizontal="left" wrapText="1"/>
    </xf>
    <xf numFmtId="0" fontId="0" fillId="0" borderId="3" xfId="0" applyNumberFormat="1" applyFont="1" applyBorder="1" applyAlignment="1">
      <alignment horizontal="left" wrapText="1"/>
    </xf>
    <xf numFmtId="0" fontId="0" fillId="0" borderId="2" xfId="0" applyNumberFormat="1" applyFont="1" applyBorder="1" applyAlignment="1">
      <alignment horizontal="center" vertical="center"/>
    </xf>
    <xf numFmtId="0" fontId="21" fillId="0" borderId="11" xfId="0" applyNumberFormat="1" applyFont="1" applyBorder="1" applyAlignment="1">
      <alignment horizontal="left" wrapText="1"/>
    </xf>
    <xf numFmtId="0" fontId="21" fillId="0" borderId="0" xfId="0" applyNumberFormat="1" applyFont="1" applyAlignment="1">
      <alignment horizontal="center" vertical="center" wrapText="1"/>
    </xf>
    <xf numFmtId="0" fontId="12" fillId="0" borderId="10" xfId="0" applyNumberFormat="1" applyFont="1" applyBorder="1" applyAlignment="1">
      <alignment horizontal="center" vertical="center" wrapText="1"/>
    </xf>
    <xf numFmtId="0" fontId="12" fillId="0" borderId="12" xfId="0" applyNumberFormat="1" applyFont="1" applyBorder="1" applyAlignment="1">
      <alignment horizontal="center" vertical="center" wrapText="1"/>
    </xf>
    <xf numFmtId="0" fontId="22" fillId="0" borderId="10" xfId="0" applyNumberFormat="1" applyFont="1" applyBorder="1" applyAlignment="1">
      <alignment horizontal="center" vertical="center" wrapText="1"/>
    </xf>
    <xf numFmtId="0" fontId="22" fillId="0" borderId="12" xfId="0" applyNumberFormat="1" applyFont="1" applyBorder="1" applyAlignment="1">
      <alignment horizontal="center" vertical="center" wrapText="1"/>
    </xf>
    <xf numFmtId="0" fontId="12" fillId="0" borderId="11" xfId="0" applyNumberFormat="1" applyFont="1" applyBorder="1" applyAlignment="1">
      <alignment horizontal="center" vertical="center" wrapText="1"/>
    </xf>
    <xf numFmtId="0" fontId="21" fillId="9" borderId="10" xfId="0" applyNumberFormat="1" applyFont="1" applyFill="1" applyBorder="1" applyAlignment="1">
      <alignment horizontal="center" vertical="center" wrapText="1"/>
    </xf>
    <xf numFmtId="0" fontId="21" fillId="9" borderId="12" xfId="0" applyNumberFormat="1" applyFont="1" applyFill="1" applyBorder="1" applyAlignment="1">
      <alignment horizontal="center" vertical="center" wrapText="1"/>
    </xf>
    <xf numFmtId="0" fontId="23" fillId="8" borderId="10" xfId="0" applyNumberFormat="1" applyFont="1" applyFill="1" applyBorder="1" applyAlignment="1">
      <alignment horizontal="center" vertical="center" wrapText="1"/>
    </xf>
    <xf numFmtId="0" fontId="23" fillId="8" borderId="12" xfId="0" applyNumberFormat="1" applyFont="1" applyFill="1" applyBorder="1" applyAlignment="1">
      <alignment horizontal="center" vertical="center" wrapText="1"/>
    </xf>
    <xf numFmtId="0" fontId="17" fillId="0" borderId="0" xfId="0" applyNumberFormat="1" applyFont="1" applyAlignment="1">
      <alignment horizontal="center" vertical="center" wrapText="1"/>
    </xf>
    <xf numFmtId="0" fontId="18" fillId="8" borderId="11" xfId="0" applyNumberFormat="1" applyFont="1" applyFill="1" applyBorder="1" applyAlignment="1">
      <alignment horizontal="center" vertical="center" wrapText="1"/>
    </xf>
    <xf numFmtId="0" fontId="19" fillId="8" borderId="10" xfId="0" applyNumberFormat="1" applyFont="1" applyFill="1" applyBorder="1" applyAlignment="1">
      <alignment horizontal="center" vertical="center" wrapText="1"/>
    </xf>
    <xf numFmtId="0" fontId="19" fillId="8" borderId="12" xfId="0" applyNumberFormat="1" applyFont="1" applyFill="1" applyBorder="1" applyAlignment="1">
      <alignment horizontal="center" vertical="center" wrapText="1"/>
    </xf>
    <xf numFmtId="0" fontId="18" fillId="5" borderId="11" xfId="0" applyNumberFormat="1" applyFont="1" applyFill="1" applyBorder="1" applyAlignment="1">
      <alignment horizontal="center" vertical="center" wrapText="1"/>
    </xf>
    <xf numFmtId="0" fontId="19" fillId="5" borderId="10" xfId="0" applyNumberFormat="1" applyFont="1" applyFill="1" applyBorder="1" applyAlignment="1">
      <alignment horizontal="center" vertical="center" wrapText="1"/>
    </xf>
    <xf numFmtId="0" fontId="19" fillId="5" borderId="12" xfId="0" applyNumberFormat="1" applyFont="1" applyFill="1" applyBorder="1" applyAlignment="1">
      <alignment horizontal="center" vertical="center" wrapText="1"/>
    </xf>
    <xf numFmtId="0" fontId="18" fillId="9" borderId="11" xfId="0" applyNumberFormat="1" applyFont="1" applyFill="1" applyBorder="1" applyAlignment="1">
      <alignment horizontal="center" vertical="center" wrapText="1"/>
    </xf>
    <xf numFmtId="0" fontId="19" fillId="9" borderId="10" xfId="0" applyNumberFormat="1" applyFont="1" applyFill="1" applyBorder="1" applyAlignment="1">
      <alignment horizontal="center" vertical="center" wrapText="1"/>
    </xf>
    <xf numFmtId="0" fontId="19" fillId="9" borderId="12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25" fillId="5" borderId="2" xfId="2" applyNumberFormat="1" applyFont="1" applyFill="1" applyBorder="1" applyAlignment="1">
      <alignment horizontal="center" vertical="center" wrapText="1"/>
    </xf>
    <xf numFmtId="0" fontId="27" fillId="7" borderId="2" xfId="0" applyFont="1" applyFill="1" applyBorder="1" applyAlignment="1">
      <alignment horizontal="center" vertical="center" wrapText="1"/>
    </xf>
    <xf numFmtId="0" fontId="27" fillId="5" borderId="1" xfId="0" applyFont="1" applyFill="1" applyBorder="1" applyAlignment="1">
      <alignment horizontal="center" vertical="center" wrapText="1"/>
    </xf>
    <xf numFmtId="0" fontId="27" fillId="5" borderId="9" xfId="0" applyFont="1" applyFill="1" applyBorder="1" applyAlignment="1">
      <alignment horizontal="center" vertical="center" wrapText="1"/>
    </xf>
    <xf numFmtId="0" fontId="27" fillId="5" borderId="3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wrapText="1"/>
    </xf>
    <xf numFmtId="0" fontId="6" fillId="0" borderId="4" xfId="0" applyFont="1" applyFill="1" applyBorder="1" applyAlignment="1">
      <alignment horizontal="left" vertical="center" wrapText="1"/>
    </xf>
    <xf numFmtId="0" fontId="25" fillId="5" borderId="1" xfId="2" applyNumberFormat="1" applyFont="1" applyFill="1" applyBorder="1" applyAlignment="1">
      <alignment horizontal="center" vertical="center" wrapText="1"/>
    </xf>
    <xf numFmtId="0" fontId="25" fillId="5" borderId="3" xfId="2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left" wrapText="1"/>
    </xf>
    <xf numFmtId="0" fontId="6" fillId="4" borderId="4" xfId="0" applyFont="1" applyFill="1" applyBorder="1" applyAlignment="1">
      <alignment horizontal="center" vertical="center" wrapText="1"/>
    </xf>
    <xf numFmtId="3" fontId="25" fillId="5" borderId="5" xfId="2" applyNumberFormat="1" applyFont="1" applyFill="1" applyBorder="1" applyAlignment="1">
      <alignment horizontal="center" vertical="center" wrapText="1"/>
    </xf>
    <xf numFmtId="3" fontId="25" fillId="5" borderId="6" xfId="2" applyNumberFormat="1" applyFont="1" applyFill="1" applyBorder="1" applyAlignment="1">
      <alignment horizontal="center" vertical="center" wrapText="1"/>
    </xf>
    <xf numFmtId="0" fontId="27" fillId="5" borderId="5" xfId="0" applyFont="1" applyFill="1" applyBorder="1" applyAlignment="1">
      <alignment horizontal="center" vertical="center" wrapText="1"/>
    </xf>
    <xf numFmtId="0" fontId="27" fillId="5" borderId="6" xfId="0" applyFont="1" applyFill="1" applyBorder="1" applyAlignment="1">
      <alignment horizontal="center" vertical="center" wrapText="1"/>
    </xf>
    <xf numFmtId="2" fontId="27" fillId="5" borderId="5" xfId="0" applyNumberFormat="1" applyFont="1" applyFill="1" applyBorder="1" applyAlignment="1">
      <alignment horizontal="center" vertical="center" wrapText="1"/>
    </xf>
    <xf numFmtId="2" fontId="27" fillId="5" borderId="6" xfId="0" applyNumberFormat="1" applyFont="1" applyFill="1" applyBorder="1" applyAlignment="1">
      <alignment horizontal="center" vertical="center" wrapText="1"/>
    </xf>
    <xf numFmtId="4" fontId="27" fillId="5" borderId="5" xfId="2" applyNumberFormat="1" applyFont="1" applyFill="1" applyBorder="1" applyAlignment="1">
      <alignment horizontal="center" vertical="center" wrapText="1"/>
    </xf>
    <xf numFmtId="4" fontId="27" fillId="5" borderId="6" xfId="2" applyNumberFormat="1" applyFont="1" applyFill="1" applyBorder="1" applyAlignment="1">
      <alignment horizontal="center" vertical="center" wrapText="1"/>
    </xf>
    <xf numFmtId="4" fontId="25" fillId="5" borderId="5" xfId="2" applyNumberFormat="1" applyFont="1" applyFill="1" applyBorder="1" applyAlignment="1">
      <alignment horizontal="center" vertical="center" wrapText="1"/>
    </xf>
    <xf numFmtId="4" fontId="25" fillId="5" borderId="6" xfId="2" applyNumberFormat="1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left" vertical="center" wrapText="1"/>
    </xf>
    <xf numFmtId="1" fontId="9" fillId="5" borderId="5" xfId="2" applyNumberFormat="1" applyFont="1" applyFill="1" applyBorder="1" applyAlignment="1">
      <alignment horizontal="center" vertical="center" wrapText="1"/>
    </xf>
    <xf numFmtId="1" fontId="9" fillId="5" borderId="6" xfId="2" applyNumberFormat="1" applyFont="1" applyFill="1" applyBorder="1" applyAlignment="1">
      <alignment horizontal="center" vertical="center" wrapText="1"/>
    </xf>
    <xf numFmtId="0" fontId="9" fillId="5" borderId="1" xfId="2" applyNumberFormat="1" applyFont="1" applyFill="1" applyBorder="1" applyAlignment="1">
      <alignment horizontal="center" vertical="center" wrapText="1"/>
    </xf>
    <xf numFmtId="0" fontId="9" fillId="5" borderId="3" xfId="2" applyNumberFormat="1" applyFont="1" applyFill="1" applyBorder="1" applyAlignment="1">
      <alignment horizontal="center" vertical="center" wrapText="1"/>
    </xf>
    <xf numFmtId="3" fontId="9" fillId="5" borderId="5" xfId="2" applyNumberFormat="1" applyFont="1" applyFill="1" applyBorder="1" applyAlignment="1">
      <alignment horizontal="center" vertical="center" wrapText="1"/>
    </xf>
    <xf numFmtId="3" fontId="9" fillId="5" borderId="6" xfId="2" applyNumberFormat="1" applyFont="1" applyFill="1" applyBorder="1" applyAlignment="1">
      <alignment horizontal="center" vertical="center" wrapText="1"/>
    </xf>
    <xf numFmtId="0" fontId="6" fillId="5" borderId="5" xfId="0" applyFont="1" applyFill="1" applyBorder="1" applyAlignment="1">
      <alignment horizontal="center" vertical="center" wrapText="1"/>
    </xf>
    <xf numFmtId="0" fontId="6" fillId="5" borderId="6" xfId="0" applyFont="1" applyFill="1" applyBorder="1" applyAlignment="1">
      <alignment horizontal="center" vertical="center" wrapText="1"/>
    </xf>
    <xf numFmtId="2" fontId="6" fillId="5" borderId="5" xfId="0" applyNumberFormat="1" applyFont="1" applyFill="1" applyBorder="1" applyAlignment="1">
      <alignment horizontal="center" vertical="center" wrapText="1"/>
    </xf>
    <xf numFmtId="2" fontId="6" fillId="5" borderId="6" xfId="0" applyNumberFormat="1" applyFont="1" applyFill="1" applyBorder="1" applyAlignment="1">
      <alignment horizontal="center" vertical="center" wrapText="1"/>
    </xf>
    <xf numFmtId="4" fontId="6" fillId="5" borderId="5" xfId="2" applyNumberFormat="1" applyFont="1" applyFill="1" applyBorder="1" applyAlignment="1">
      <alignment horizontal="center" vertical="center" wrapText="1"/>
    </xf>
    <xf numFmtId="4" fontId="6" fillId="5" borderId="6" xfId="2" applyNumberFormat="1" applyFont="1" applyFill="1" applyBorder="1" applyAlignment="1">
      <alignment horizontal="center" vertical="center" wrapText="1"/>
    </xf>
    <xf numFmtId="4" fontId="9" fillId="5" borderId="5" xfId="2" applyNumberFormat="1" applyFont="1" applyFill="1" applyBorder="1" applyAlignment="1">
      <alignment horizontal="center" vertical="center" wrapText="1"/>
    </xf>
    <xf numFmtId="4" fontId="9" fillId="5" borderId="6" xfId="2" applyNumberFormat="1" applyFont="1" applyFill="1" applyBorder="1" applyAlignment="1">
      <alignment horizontal="center" vertical="center" wrapText="1"/>
    </xf>
    <xf numFmtId="1" fontId="25" fillId="5" borderId="2" xfId="2" applyNumberFormat="1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left" wrapText="1"/>
    </xf>
    <xf numFmtId="0" fontId="25" fillId="5" borderId="2" xfId="2" applyNumberFormat="1" applyFont="1" applyFill="1" applyBorder="1" applyAlignment="1">
      <alignment horizontal="left" vertical="center" wrapText="1"/>
    </xf>
    <xf numFmtId="3" fontId="25" fillId="5" borderId="2" xfId="2" applyNumberFormat="1" applyFont="1" applyFill="1" applyBorder="1" applyAlignment="1">
      <alignment horizontal="center" vertical="center" wrapText="1"/>
    </xf>
    <xf numFmtId="10" fontId="25" fillId="5" borderId="2" xfId="2" applyNumberFormat="1" applyFont="1" applyFill="1" applyBorder="1" applyAlignment="1">
      <alignment horizontal="center" vertical="center" wrapText="1"/>
    </xf>
    <xf numFmtId="0" fontId="27" fillId="5" borderId="2" xfId="2" applyNumberFormat="1" applyFont="1" applyFill="1" applyBorder="1" applyAlignment="1">
      <alignment horizontal="center" vertical="center" wrapText="1"/>
    </xf>
    <xf numFmtId="1" fontId="25" fillId="5" borderId="5" xfId="2" applyNumberFormat="1" applyFont="1" applyFill="1" applyBorder="1" applyAlignment="1">
      <alignment horizontal="center" vertical="center" wrapText="1"/>
    </xf>
    <xf numFmtId="1" fontId="25" fillId="5" borderId="6" xfId="2" applyNumberFormat="1" applyFont="1" applyFill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 wrapText="1"/>
    </xf>
    <xf numFmtId="0" fontId="25" fillId="5" borderId="7" xfId="2" applyNumberFormat="1" applyFont="1" applyFill="1" applyBorder="1" applyAlignment="1">
      <alignment horizontal="center" vertical="center" wrapText="1"/>
    </xf>
    <xf numFmtId="0" fontId="25" fillId="5" borderId="8" xfId="2" applyNumberFormat="1" applyFont="1" applyFill="1" applyBorder="1" applyAlignment="1">
      <alignment horizontal="center" vertical="center" wrapText="1"/>
    </xf>
    <xf numFmtId="165" fontId="27" fillId="5" borderId="5" xfId="0" applyNumberFormat="1" applyFont="1" applyFill="1" applyBorder="1" applyAlignment="1">
      <alignment horizontal="center" vertical="center" wrapText="1"/>
    </xf>
    <xf numFmtId="165" fontId="27" fillId="5" borderId="6" xfId="0" applyNumberFormat="1" applyFont="1" applyFill="1" applyBorder="1" applyAlignment="1">
      <alignment horizontal="center" vertical="center" wrapText="1"/>
    </xf>
    <xf numFmtId="0" fontId="27" fillId="5" borderId="5" xfId="2" applyNumberFormat="1" applyFont="1" applyFill="1" applyBorder="1" applyAlignment="1">
      <alignment horizontal="center" vertical="center" wrapText="1"/>
    </xf>
    <xf numFmtId="0" fontId="27" fillId="5" borderId="6" xfId="2" applyNumberFormat="1" applyFont="1" applyFill="1" applyBorder="1" applyAlignment="1">
      <alignment horizontal="center" vertical="center" wrapText="1"/>
    </xf>
    <xf numFmtId="164" fontId="27" fillId="5" borderId="5" xfId="0" applyNumberFormat="1" applyFont="1" applyFill="1" applyBorder="1" applyAlignment="1">
      <alignment horizontal="center" vertical="center" wrapText="1"/>
    </xf>
    <xf numFmtId="164" fontId="27" fillId="5" borderId="6" xfId="0" applyNumberFormat="1" applyFont="1" applyFill="1" applyBorder="1" applyAlignment="1">
      <alignment horizontal="center" vertical="center" wrapText="1"/>
    </xf>
    <xf numFmtId="4" fontId="25" fillId="5" borderId="2" xfId="2" applyNumberFormat="1" applyFont="1" applyFill="1" applyBorder="1" applyAlignment="1">
      <alignment horizontal="center" vertical="center" wrapText="1"/>
    </xf>
    <xf numFmtId="0" fontId="6" fillId="0" borderId="0" xfId="7" applyFont="1" applyFill="1"/>
    <xf numFmtId="0" fontId="6" fillId="0" borderId="5" xfId="7" applyFont="1" applyFill="1" applyBorder="1" applyAlignment="1">
      <alignment horizontal="center" vertical="center" wrapText="1"/>
    </xf>
    <xf numFmtId="0" fontId="6" fillId="0" borderId="13" xfId="7" applyFont="1" applyFill="1" applyBorder="1" applyAlignment="1">
      <alignment horizontal="center" vertical="center" wrapText="1"/>
    </xf>
    <xf numFmtId="0" fontId="6" fillId="0" borderId="6" xfId="7" applyFont="1" applyFill="1" applyBorder="1" applyAlignment="1">
      <alignment horizontal="center" vertical="center" wrapText="1"/>
    </xf>
    <xf numFmtId="0" fontId="10" fillId="9" borderId="1" xfId="7" applyFont="1" applyFill="1" applyBorder="1" applyAlignment="1">
      <alignment horizontal="center" vertical="center" wrapText="1"/>
    </xf>
    <xf numFmtId="0" fontId="43" fillId="0" borderId="2" xfId="0" applyFont="1" applyFill="1" applyBorder="1" applyAlignment="1">
      <alignment horizontal="center" vertical="center" wrapText="1"/>
    </xf>
    <xf numFmtId="0" fontId="10" fillId="9" borderId="3" xfId="7" applyFont="1" applyFill="1" applyBorder="1" applyAlignment="1">
      <alignment horizontal="center" vertical="center" wrapText="1"/>
    </xf>
    <xf numFmtId="3" fontId="6" fillId="0" borderId="2" xfId="7" applyNumberFormat="1" applyFont="1" applyFill="1" applyBorder="1"/>
  </cellXfs>
  <cellStyles count="8">
    <cellStyle name="Обычный" xfId="0" builtinId="0"/>
    <cellStyle name="Обычный 2 2" xfId="1"/>
    <cellStyle name="Обычный_Лист1" xfId="4"/>
    <cellStyle name="Обычный_Лист1_прил 9.1" xfId="5"/>
    <cellStyle name="Обычный_Лист2" xfId="3"/>
    <cellStyle name="Обычный_Лист3" xfId="2"/>
    <cellStyle name="Обычный_май премирование мо (версия 1)" xfId="7"/>
    <cellStyle name="Финансовый" xfId="6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6"/>
  <sheetViews>
    <sheetView view="pageBreakPreview" zoomScale="178" zoomScaleNormal="100" zoomScaleSheetLayoutView="178" workbookViewId="0">
      <selection activeCell="H6" sqref="H6"/>
    </sheetView>
  </sheetViews>
  <sheetFormatPr defaultRowHeight="15" x14ac:dyDescent="0.25"/>
  <cols>
    <col min="1" max="1" width="22.85546875" customWidth="1"/>
    <col min="2" max="2" width="20.140625" customWidth="1"/>
    <col min="3" max="3" width="29.7109375" customWidth="1"/>
  </cols>
  <sheetData>
    <row r="1" spans="1:3" ht="39.75" customHeight="1" x14ac:dyDescent="0.25">
      <c r="A1" s="123"/>
      <c r="C1" s="137" t="s">
        <v>256</v>
      </c>
    </row>
    <row r="2" spans="1:3" ht="76.5" customHeight="1" x14ac:dyDescent="0.25">
      <c r="A2" s="166" t="s">
        <v>239</v>
      </c>
      <c r="B2" s="166"/>
      <c r="C2" s="166"/>
    </row>
    <row r="3" spans="1:3" ht="24" customHeight="1" x14ac:dyDescent="0.25">
      <c r="A3" s="167"/>
      <c r="B3" s="168" t="s">
        <v>226</v>
      </c>
      <c r="C3" s="168"/>
    </row>
    <row r="4" spans="1:3" x14ac:dyDescent="0.25">
      <c r="A4" s="167"/>
      <c r="B4" s="139" t="s">
        <v>227</v>
      </c>
      <c r="C4" s="139" t="s">
        <v>231</v>
      </c>
    </row>
    <row r="5" spans="1:3" ht="15.75" x14ac:dyDescent="0.25">
      <c r="A5" s="169" t="s">
        <v>241</v>
      </c>
      <c r="B5" s="170"/>
      <c r="C5" s="171"/>
    </row>
    <row r="6" spans="1:3" ht="15.75" x14ac:dyDescent="0.25">
      <c r="A6" s="140" t="s">
        <v>240</v>
      </c>
      <c r="B6" s="141">
        <v>16034</v>
      </c>
      <c r="C6" s="142">
        <v>481300000</v>
      </c>
    </row>
    <row r="7" spans="1:3" x14ac:dyDescent="0.25">
      <c r="A7" s="143" t="s">
        <v>232</v>
      </c>
      <c r="B7" s="151">
        <v>3975</v>
      </c>
      <c r="C7" s="152">
        <v>117615516</v>
      </c>
    </row>
    <row r="8" spans="1:3" x14ac:dyDescent="0.25">
      <c r="A8" s="143" t="s">
        <v>233</v>
      </c>
      <c r="B8" s="151">
        <v>4213</v>
      </c>
      <c r="C8" s="152">
        <v>124444986</v>
      </c>
    </row>
    <row r="9" spans="1:3" x14ac:dyDescent="0.25">
      <c r="A9" s="143" t="s">
        <v>237</v>
      </c>
      <c r="B9" s="151">
        <v>3924</v>
      </c>
      <c r="C9" s="152">
        <v>119619751</v>
      </c>
    </row>
    <row r="10" spans="1:3" x14ac:dyDescent="0.25">
      <c r="A10" s="144" t="s">
        <v>236</v>
      </c>
      <c r="B10" s="153">
        <v>1484</v>
      </c>
      <c r="C10" s="154">
        <v>45237146</v>
      </c>
    </row>
    <row r="11" spans="1:3" x14ac:dyDescent="0.25">
      <c r="A11" s="144" t="s">
        <v>234</v>
      </c>
      <c r="B11" s="153">
        <v>559</v>
      </c>
      <c r="C11" s="154">
        <v>17039464</v>
      </c>
    </row>
    <row r="12" spans="1:3" x14ac:dyDescent="0.25">
      <c r="A12" s="144" t="s">
        <v>235</v>
      </c>
      <c r="B12" s="153">
        <v>550</v>
      </c>
      <c r="C12" s="154">
        <v>16753365</v>
      </c>
    </row>
    <row r="13" spans="1:3" x14ac:dyDescent="0.25">
      <c r="A13" s="144" t="s">
        <v>9</v>
      </c>
      <c r="B13" s="153">
        <v>364</v>
      </c>
      <c r="C13" s="154">
        <v>11120020</v>
      </c>
    </row>
    <row r="14" spans="1:3" x14ac:dyDescent="0.25">
      <c r="A14" s="144" t="s">
        <v>7</v>
      </c>
      <c r="B14" s="153">
        <v>967</v>
      </c>
      <c r="C14" s="154">
        <v>29469756</v>
      </c>
    </row>
    <row r="15" spans="1:3" x14ac:dyDescent="0.25">
      <c r="A15" s="143" t="s">
        <v>238</v>
      </c>
      <c r="B15" s="151">
        <v>3922</v>
      </c>
      <c r="C15" s="152">
        <v>119619747</v>
      </c>
    </row>
    <row r="16" spans="1:3" x14ac:dyDescent="0.25">
      <c r="A16" s="144" t="s">
        <v>236</v>
      </c>
      <c r="B16" s="153">
        <v>1484</v>
      </c>
      <c r="C16" s="154">
        <v>45237147</v>
      </c>
    </row>
    <row r="17" spans="1:3" x14ac:dyDescent="0.25">
      <c r="A17" s="144" t="s">
        <v>234</v>
      </c>
      <c r="B17" s="153">
        <v>559</v>
      </c>
      <c r="C17" s="154">
        <v>17039462</v>
      </c>
    </row>
    <row r="18" spans="1:3" x14ac:dyDescent="0.25">
      <c r="A18" s="144" t="s">
        <v>235</v>
      </c>
      <c r="B18" s="153">
        <v>548</v>
      </c>
      <c r="C18" s="154">
        <v>16753366</v>
      </c>
    </row>
    <row r="19" spans="1:3" x14ac:dyDescent="0.25">
      <c r="A19" s="144" t="s">
        <v>9</v>
      </c>
      <c r="B19" s="153">
        <v>363</v>
      </c>
      <c r="C19" s="154">
        <v>11120018</v>
      </c>
    </row>
    <row r="20" spans="1:3" x14ac:dyDescent="0.25">
      <c r="A20" s="144" t="s">
        <v>7</v>
      </c>
      <c r="B20" s="153">
        <v>968</v>
      </c>
      <c r="C20" s="154">
        <v>29469754</v>
      </c>
    </row>
    <row r="21" spans="1:3" ht="15.75" x14ac:dyDescent="0.25">
      <c r="A21" s="163" t="s">
        <v>242</v>
      </c>
      <c r="B21" s="164"/>
      <c r="C21" s="165"/>
    </row>
    <row r="22" spans="1:3" ht="15.75" x14ac:dyDescent="0.25">
      <c r="A22" s="140" t="s">
        <v>240</v>
      </c>
      <c r="B22" s="146">
        <v>7138</v>
      </c>
      <c r="C22" s="148">
        <v>607102500</v>
      </c>
    </row>
    <row r="23" spans="1:3" x14ac:dyDescent="0.25">
      <c r="A23" s="143" t="s">
        <v>232</v>
      </c>
      <c r="B23" s="147">
        <v>1835</v>
      </c>
      <c r="C23" s="149">
        <v>88945187</v>
      </c>
    </row>
    <row r="24" spans="1:3" x14ac:dyDescent="0.25">
      <c r="A24" s="143" t="s">
        <v>233</v>
      </c>
      <c r="B24" s="147">
        <v>1835</v>
      </c>
      <c r="C24" s="149">
        <v>107348749</v>
      </c>
    </row>
    <row r="25" spans="1:3" x14ac:dyDescent="0.25">
      <c r="A25" s="143" t="s">
        <v>237</v>
      </c>
      <c r="B25" s="147">
        <v>1735</v>
      </c>
      <c r="C25" s="149">
        <v>205404282</v>
      </c>
    </row>
    <row r="26" spans="1:3" x14ac:dyDescent="0.25">
      <c r="A26" s="144" t="s">
        <v>236</v>
      </c>
      <c r="B26" s="145">
        <v>648</v>
      </c>
      <c r="C26" s="150">
        <v>76833945</v>
      </c>
    </row>
    <row r="27" spans="1:3" x14ac:dyDescent="0.25">
      <c r="A27" s="144" t="s">
        <v>234</v>
      </c>
      <c r="B27" s="145">
        <v>196</v>
      </c>
      <c r="C27" s="150">
        <v>23125675</v>
      </c>
    </row>
    <row r="28" spans="1:3" x14ac:dyDescent="0.25">
      <c r="A28" s="144" t="s">
        <v>235</v>
      </c>
      <c r="B28" s="145">
        <v>229</v>
      </c>
      <c r="C28" s="150">
        <v>27036932</v>
      </c>
    </row>
    <row r="29" spans="1:3" x14ac:dyDescent="0.25">
      <c r="A29" s="144" t="s">
        <v>9</v>
      </c>
      <c r="B29" s="145">
        <v>153</v>
      </c>
      <c r="C29" s="150">
        <v>18177448</v>
      </c>
    </row>
    <row r="30" spans="1:3" x14ac:dyDescent="0.25">
      <c r="A30" s="144" t="s">
        <v>7</v>
      </c>
      <c r="B30" s="145">
        <v>509</v>
      </c>
      <c r="C30" s="150">
        <v>60230282</v>
      </c>
    </row>
    <row r="31" spans="1:3" x14ac:dyDescent="0.25">
      <c r="A31" s="143" t="s">
        <v>238</v>
      </c>
      <c r="B31" s="147">
        <v>1733</v>
      </c>
      <c r="C31" s="149">
        <v>205404282</v>
      </c>
    </row>
    <row r="32" spans="1:3" x14ac:dyDescent="0.25">
      <c r="A32" s="144" t="s">
        <v>236</v>
      </c>
      <c r="B32" s="145">
        <v>649</v>
      </c>
      <c r="C32" s="150">
        <v>76833944</v>
      </c>
    </row>
    <row r="33" spans="1:3" x14ac:dyDescent="0.25">
      <c r="A33" s="144" t="s">
        <v>234</v>
      </c>
      <c r="B33" s="145">
        <v>194</v>
      </c>
      <c r="C33" s="150">
        <v>23125676</v>
      </c>
    </row>
    <row r="34" spans="1:3" x14ac:dyDescent="0.25">
      <c r="A34" s="144" t="s">
        <v>235</v>
      </c>
      <c r="B34" s="145">
        <v>227</v>
      </c>
      <c r="C34" s="150">
        <v>27036930</v>
      </c>
    </row>
    <row r="35" spans="1:3" x14ac:dyDescent="0.25">
      <c r="A35" s="144" t="s">
        <v>9</v>
      </c>
      <c r="B35" s="145">
        <v>154</v>
      </c>
      <c r="C35" s="150">
        <v>18177449</v>
      </c>
    </row>
    <row r="36" spans="1:3" x14ac:dyDescent="0.25">
      <c r="A36" s="144" t="s">
        <v>7</v>
      </c>
      <c r="B36" s="145">
        <v>509</v>
      </c>
      <c r="C36" s="150">
        <v>60230283</v>
      </c>
    </row>
  </sheetData>
  <mergeCells count="5">
    <mergeCell ref="A21:C21"/>
    <mergeCell ref="A2:C2"/>
    <mergeCell ref="A3:A4"/>
    <mergeCell ref="B3:C3"/>
    <mergeCell ref="A5:C5"/>
  </mergeCells>
  <pageMargins left="0.7" right="0.7" top="0.75" bottom="0.75" header="0.3" footer="0.3"/>
  <pageSetup paperSize="9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7"/>
  <sheetViews>
    <sheetView view="pageBreakPreview" zoomScale="160" zoomScaleNormal="100" zoomScaleSheetLayoutView="160"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C6" sqref="C6"/>
    </sheetView>
  </sheetViews>
  <sheetFormatPr defaultRowHeight="15" x14ac:dyDescent="0.25"/>
  <cols>
    <col min="1" max="1" width="9.140625" style="10"/>
    <col min="2" max="2" width="22.42578125" style="10" customWidth="1"/>
    <col min="3" max="4" width="9.140625" style="10"/>
    <col min="5" max="5" width="11.5703125" style="10" customWidth="1"/>
    <col min="6" max="6" width="9.140625" style="10"/>
    <col min="7" max="7" width="10.42578125" style="10" customWidth="1"/>
    <col min="8" max="8" width="11.7109375" style="10" customWidth="1"/>
    <col min="9" max="12" width="9.140625" style="10"/>
    <col min="13" max="13" width="13.28515625" style="10" customWidth="1"/>
    <col min="258" max="258" width="22.42578125" customWidth="1"/>
    <col min="261" max="261" width="11.5703125" customWidth="1"/>
    <col min="263" max="263" width="10.42578125" customWidth="1"/>
    <col min="264" max="264" width="11.7109375" customWidth="1"/>
    <col min="269" max="269" width="13.28515625" customWidth="1"/>
    <col min="514" max="514" width="22.42578125" customWidth="1"/>
    <col min="517" max="517" width="11.5703125" customWidth="1"/>
    <col min="519" max="519" width="10.42578125" customWidth="1"/>
    <col min="520" max="520" width="11.7109375" customWidth="1"/>
    <col min="525" max="525" width="13.28515625" customWidth="1"/>
    <col min="770" max="770" width="22.42578125" customWidth="1"/>
    <col min="773" max="773" width="11.5703125" customWidth="1"/>
    <col min="775" max="775" width="10.42578125" customWidth="1"/>
    <col min="776" max="776" width="11.7109375" customWidth="1"/>
    <col min="781" max="781" width="13.28515625" customWidth="1"/>
    <col min="1026" max="1026" width="22.42578125" customWidth="1"/>
    <col min="1029" max="1029" width="11.5703125" customWidth="1"/>
    <col min="1031" max="1031" width="10.42578125" customWidth="1"/>
    <col min="1032" max="1032" width="11.7109375" customWidth="1"/>
    <col min="1037" max="1037" width="13.28515625" customWidth="1"/>
    <col min="1282" max="1282" width="22.42578125" customWidth="1"/>
    <col min="1285" max="1285" width="11.5703125" customWidth="1"/>
    <col min="1287" max="1287" width="10.42578125" customWidth="1"/>
    <col min="1288" max="1288" width="11.7109375" customWidth="1"/>
    <col min="1293" max="1293" width="13.28515625" customWidth="1"/>
    <col min="1538" max="1538" width="22.42578125" customWidth="1"/>
    <col min="1541" max="1541" width="11.5703125" customWidth="1"/>
    <col min="1543" max="1543" width="10.42578125" customWidth="1"/>
    <col min="1544" max="1544" width="11.7109375" customWidth="1"/>
    <col min="1549" max="1549" width="13.28515625" customWidth="1"/>
    <col min="1794" max="1794" width="22.42578125" customWidth="1"/>
    <col min="1797" max="1797" width="11.5703125" customWidth="1"/>
    <col min="1799" max="1799" width="10.42578125" customWidth="1"/>
    <col min="1800" max="1800" width="11.7109375" customWidth="1"/>
    <col min="1805" max="1805" width="13.28515625" customWidth="1"/>
    <col min="2050" max="2050" width="22.42578125" customWidth="1"/>
    <col min="2053" max="2053" width="11.5703125" customWidth="1"/>
    <col min="2055" max="2055" width="10.42578125" customWidth="1"/>
    <col min="2056" max="2056" width="11.7109375" customWidth="1"/>
    <col min="2061" max="2061" width="13.28515625" customWidth="1"/>
    <col min="2306" max="2306" width="22.42578125" customWidth="1"/>
    <col min="2309" max="2309" width="11.5703125" customWidth="1"/>
    <col min="2311" max="2311" width="10.42578125" customWidth="1"/>
    <col min="2312" max="2312" width="11.7109375" customWidth="1"/>
    <col min="2317" max="2317" width="13.28515625" customWidth="1"/>
    <col min="2562" max="2562" width="22.42578125" customWidth="1"/>
    <col min="2565" max="2565" width="11.5703125" customWidth="1"/>
    <col min="2567" max="2567" width="10.42578125" customWidth="1"/>
    <col min="2568" max="2568" width="11.7109375" customWidth="1"/>
    <col min="2573" max="2573" width="13.28515625" customWidth="1"/>
    <col min="2818" max="2818" width="22.42578125" customWidth="1"/>
    <col min="2821" max="2821" width="11.5703125" customWidth="1"/>
    <col min="2823" max="2823" width="10.42578125" customWidth="1"/>
    <col min="2824" max="2824" width="11.7109375" customWidth="1"/>
    <col min="2829" max="2829" width="13.28515625" customWidth="1"/>
    <col min="3074" max="3074" width="22.42578125" customWidth="1"/>
    <col min="3077" max="3077" width="11.5703125" customWidth="1"/>
    <col min="3079" max="3079" width="10.42578125" customWidth="1"/>
    <col min="3080" max="3080" width="11.7109375" customWidth="1"/>
    <col min="3085" max="3085" width="13.28515625" customWidth="1"/>
    <col min="3330" max="3330" width="22.42578125" customWidth="1"/>
    <col min="3333" max="3333" width="11.5703125" customWidth="1"/>
    <col min="3335" max="3335" width="10.42578125" customWidth="1"/>
    <col min="3336" max="3336" width="11.7109375" customWidth="1"/>
    <col min="3341" max="3341" width="13.28515625" customWidth="1"/>
    <col min="3586" max="3586" width="22.42578125" customWidth="1"/>
    <col min="3589" max="3589" width="11.5703125" customWidth="1"/>
    <col min="3591" max="3591" width="10.42578125" customWidth="1"/>
    <col min="3592" max="3592" width="11.7109375" customWidth="1"/>
    <col min="3597" max="3597" width="13.28515625" customWidth="1"/>
    <col min="3842" max="3842" width="22.42578125" customWidth="1"/>
    <col min="3845" max="3845" width="11.5703125" customWidth="1"/>
    <col min="3847" max="3847" width="10.42578125" customWidth="1"/>
    <col min="3848" max="3848" width="11.7109375" customWidth="1"/>
    <col min="3853" max="3853" width="13.28515625" customWidth="1"/>
    <col min="4098" max="4098" width="22.42578125" customWidth="1"/>
    <col min="4101" max="4101" width="11.5703125" customWidth="1"/>
    <col min="4103" max="4103" width="10.42578125" customWidth="1"/>
    <col min="4104" max="4104" width="11.7109375" customWidth="1"/>
    <col min="4109" max="4109" width="13.28515625" customWidth="1"/>
    <col min="4354" max="4354" width="22.42578125" customWidth="1"/>
    <col min="4357" max="4357" width="11.5703125" customWidth="1"/>
    <col min="4359" max="4359" width="10.42578125" customWidth="1"/>
    <col min="4360" max="4360" width="11.7109375" customWidth="1"/>
    <col min="4365" max="4365" width="13.28515625" customWidth="1"/>
    <col min="4610" max="4610" width="22.42578125" customWidth="1"/>
    <col min="4613" max="4613" width="11.5703125" customWidth="1"/>
    <col min="4615" max="4615" width="10.42578125" customWidth="1"/>
    <col min="4616" max="4616" width="11.7109375" customWidth="1"/>
    <col min="4621" max="4621" width="13.28515625" customWidth="1"/>
    <col min="4866" max="4866" width="22.42578125" customWidth="1"/>
    <col min="4869" max="4869" width="11.5703125" customWidth="1"/>
    <col min="4871" max="4871" width="10.42578125" customWidth="1"/>
    <col min="4872" max="4872" width="11.7109375" customWidth="1"/>
    <col min="4877" max="4877" width="13.28515625" customWidth="1"/>
    <col min="5122" max="5122" width="22.42578125" customWidth="1"/>
    <col min="5125" max="5125" width="11.5703125" customWidth="1"/>
    <col min="5127" max="5127" width="10.42578125" customWidth="1"/>
    <col min="5128" max="5128" width="11.7109375" customWidth="1"/>
    <col min="5133" max="5133" width="13.28515625" customWidth="1"/>
    <col min="5378" max="5378" width="22.42578125" customWidth="1"/>
    <col min="5381" max="5381" width="11.5703125" customWidth="1"/>
    <col min="5383" max="5383" width="10.42578125" customWidth="1"/>
    <col min="5384" max="5384" width="11.7109375" customWidth="1"/>
    <col min="5389" max="5389" width="13.28515625" customWidth="1"/>
    <col min="5634" max="5634" width="22.42578125" customWidth="1"/>
    <col min="5637" max="5637" width="11.5703125" customWidth="1"/>
    <col min="5639" max="5639" width="10.42578125" customWidth="1"/>
    <col min="5640" max="5640" width="11.7109375" customWidth="1"/>
    <col min="5645" max="5645" width="13.28515625" customWidth="1"/>
    <col min="5890" max="5890" width="22.42578125" customWidth="1"/>
    <col min="5893" max="5893" width="11.5703125" customWidth="1"/>
    <col min="5895" max="5895" width="10.42578125" customWidth="1"/>
    <col min="5896" max="5896" width="11.7109375" customWidth="1"/>
    <col min="5901" max="5901" width="13.28515625" customWidth="1"/>
    <col min="6146" max="6146" width="22.42578125" customWidth="1"/>
    <col min="6149" max="6149" width="11.5703125" customWidth="1"/>
    <col min="6151" max="6151" width="10.42578125" customWidth="1"/>
    <col min="6152" max="6152" width="11.7109375" customWidth="1"/>
    <col min="6157" max="6157" width="13.28515625" customWidth="1"/>
    <col min="6402" max="6402" width="22.42578125" customWidth="1"/>
    <col min="6405" max="6405" width="11.5703125" customWidth="1"/>
    <col min="6407" max="6407" width="10.42578125" customWidth="1"/>
    <col min="6408" max="6408" width="11.7109375" customWidth="1"/>
    <col min="6413" max="6413" width="13.28515625" customWidth="1"/>
    <col min="6658" max="6658" width="22.42578125" customWidth="1"/>
    <col min="6661" max="6661" width="11.5703125" customWidth="1"/>
    <col min="6663" max="6663" width="10.42578125" customWidth="1"/>
    <col min="6664" max="6664" width="11.7109375" customWidth="1"/>
    <col min="6669" max="6669" width="13.28515625" customWidth="1"/>
    <col min="6914" max="6914" width="22.42578125" customWidth="1"/>
    <col min="6917" max="6917" width="11.5703125" customWidth="1"/>
    <col min="6919" max="6919" width="10.42578125" customWidth="1"/>
    <col min="6920" max="6920" width="11.7109375" customWidth="1"/>
    <col min="6925" max="6925" width="13.28515625" customWidth="1"/>
    <col min="7170" max="7170" width="22.42578125" customWidth="1"/>
    <col min="7173" max="7173" width="11.5703125" customWidth="1"/>
    <col min="7175" max="7175" width="10.42578125" customWidth="1"/>
    <col min="7176" max="7176" width="11.7109375" customWidth="1"/>
    <col min="7181" max="7181" width="13.28515625" customWidth="1"/>
    <col min="7426" max="7426" width="22.42578125" customWidth="1"/>
    <col min="7429" max="7429" width="11.5703125" customWidth="1"/>
    <col min="7431" max="7431" width="10.42578125" customWidth="1"/>
    <col min="7432" max="7432" width="11.7109375" customWidth="1"/>
    <col min="7437" max="7437" width="13.28515625" customWidth="1"/>
    <col min="7682" max="7682" width="22.42578125" customWidth="1"/>
    <col min="7685" max="7685" width="11.5703125" customWidth="1"/>
    <col min="7687" max="7687" width="10.42578125" customWidth="1"/>
    <col min="7688" max="7688" width="11.7109375" customWidth="1"/>
    <col min="7693" max="7693" width="13.28515625" customWidth="1"/>
    <col min="7938" max="7938" width="22.42578125" customWidth="1"/>
    <col min="7941" max="7941" width="11.5703125" customWidth="1"/>
    <col min="7943" max="7943" width="10.42578125" customWidth="1"/>
    <col min="7944" max="7944" width="11.7109375" customWidth="1"/>
    <col min="7949" max="7949" width="13.28515625" customWidth="1"/>
    <col min="8194" max="8194" width="22.42578125" customWidth="1"/>
    <col min="8197" max="8197" width="11.5703125" customWidth="1"/>
    <col min="8199" max="8199" width="10.42578125" customWidth="1"/>
    <col min="8200" max="8200" width="11.7109375" customWidth="1"/>
    <col min="8205" max="8205" width="13.28515625" customWidth="1"/>
    <col min="8450" max="8450" width="22.42578125" customWidth="1"/>
    <col min="8453" max="8453" width="11.5703125" customWidth="1"/>
    <col min="8455" max="8455" width="10.42578125" customWidth="1"/>
    <col min="8456" max="8456" width="11.7109375" customWidth="1"/>
    <col min="8461" max="8461" width="13.28515625" customWidth="1"/>
    <col min="8706" max="8706" width="22.42578125" customWidth="1"/>
    <col min="8709" max="8709" width="11.5703125" customWidth="1"/>
    <col min="8711" max="8711" width="10.42578125" customWidth="1"/>
    <col min="8712" max="8712" width="11.7109375" customWidth="1"/>
    <col min="8717" max="8717" width="13.28515625" customWidth="1"/>
    <col min="8962" max="8962" width="22.42578125" customWidth="1"/>
    <col min="8965" max="8965" width="11.5703125" customWidth="1"/>
    <col min="8967" max="8967" width="10.42578125" customWidth="1"/>
    <col min="8968" max="8968" width="11.7109375" customWidth="1"/>
    <col min="8973" max="8973" width="13.28515625" customWidth="1"/>
    <col min="9218" max="9218" width="22.42578125" customWidth="1"/>
    <col min="9221" max="9221" width="11.5703125" customWidth="1"/>
    <col min="9223" max="9223" width="10.42578125" customWidth="1"/>
    <col min="9224" max="9224" width="11.7109375" customWidth="1"/>
    <col min="9229" max="9229" width="13.28515625" customWidth="1"/>
    <col min="9474" max="9474" width="22.42578125" customWidth="1"/>
    <col min="9477" max="9477" width="11.5703125" customWidth="1"/>
    <col min="9479" max="9479" width="10.42578125" customWidth="1"/>
    <col min="9480" max="9480" width="11.7109375" customWidth="1"/>
    <col min="9485" max="9485" width="13.28515625" customWidth="1"/>
    <col min="9730" max="9730" width="22.42578125" customWidth="1"/>
    <col min="9733" max="9733" width="11.5703125" customWidth="1"/>
    <col min="9735" max="9735" width="10.42578125" customWidth="1"/>
    <col min="9736" max="9736" width="11.7109375" customWidth="1"/>
    <col min="9741" max="9741" width="13.28515625" customWidth="1"/>
    <col min="9986" max="9986" width="22.42578125" customWidth="1"/>
    <col min="9989" max="9989" width="11.5703125" customWidth="1"/>
    <col min="9991" max="9991" width="10.42578125" customWidth="1"/>
    <col min="9992" max="9992" width="11.7109375" customWidth="1"/>
    <col min="9997" max="9997" width="13.28515625" customWidth="1"/>
    <col min="10242" max="10242" width="22.42578125" customWidth="1"/>
    <col min="10245" max="10245" width="11.5703125" customWidth="1"/>
    <col min="10247" max="10247" width="10.42578125" customWidth="1"/>
    <col min="10248" max="10248" width="11.7109375" customWidth="1"/>
    <col min="10253" max="10253" width="13.28515625" customWidth="1"/>
    <col min="10498" max="10498" width="22.42578125" customWidth="1"/>
    <col min="10501" max="10501" width="11.5703125" customWidth="1"/>
    <col min="10503" max="10503" width="10.42578125" customWidth="1"/>
    <col min="10504" max="10504" width="11.7109375" customWidth="1"/>
    <col min="10509" max="10509" width="13.28515625" customWidth="1"/>
    <col min="10754" max="10754" width="22.42578125" customWidth="1"/>
    <col min="10757" max="10757" width="11.5703125" customWidth="1"/>
    <col min="10759" max="10759" width="10.42578125" customWidth="1"/>
    <col min="10760" max="10760" width="11.7109375" customWidth="1"/>
    <col min="10765" max="10765" width="13.28515625" customWidth="1"/>
    <col min="11010" max="11010" width="22.42578125" customWidth="1"/>
    <col min="11013" max="11013" width="11.5703125" customWidth="1"/>
    <col min="11015" max="11015" width="10.42578125" customWidth="1"/>
    <col min="11016" max="11016" width="11.7109375" customWidth="1"/>
    <col min="11021" max="11021" width="13.28515625" customWidth="1"/>
    <col min="11266" max="11266" width="22.42578125" customWidth="1"/>
    <col min="11269" max="11269" width="11.5703125" customWidth="1"/>
    <col min="11271" max="11271" width="10.42578125" customWidth="1"/>
    <col min="11272" max="11272" width="11.7109375" customWidth="1"/>
    <col min="11277" max="11277" width="13.28515625" customWidth="1"/>
    <col min="11522" max="11522" width="22.42578125" customWidth="1"/>
    <col min="11525" max="11525" width="11.5703125" customWidth="1"/>
    <col min="11527" max="11527" width="10.42578125" customWidth="1"/>
    <col min="11528" max="11528" width="11.7109375" customWidth="1"/>
    <col min="11533" max="11533" width="13.28515625" customWidth="1"/>
    <col min="11778" max="11778" width="22.42578125" customWidth="1"/>
    <col min="11781" max="11781" width="11.5703125" customWidth="1"/>
    <col min="11783" max="11783" width="10.42578125" customWidth="1"/>
    <col min="11784" max="11784" width="11.7109375" customWidth="1"/>
    <col min="11789" max="11789" width="13.28515625" customWidth="1"/>
    <col min="12034" max="12034" width="22.42578125" customWidth="1"/>
    <col min="12037" max="12037" width="11.5703125" customWidth="1"/>
    <col min="12039" max="12039" width="10.42578125" customWidth="1"/>
    <col min="12040" max="12040" width="11.7109375" customWidth="1"/>
    <col min="12045" max="12045" width="13.28515625" customWidth="1"/>
    <col min="12290" max="12290" width="22.42578125" customWidth="1"/>
    <col min="12293" max="12293" width="11.5703125" customWidth="1"/>
    <col min="12295" max="12295" width="10.42578125" customWidth="1"/>
    <col min="12296" max="12296" width="11.7109375" customWidth="1"/>
    <col min="12301" max="12301" width="13.28515625" customWidth="1"/>
    <col min="12546" max="12546" width="22.42578125" customWidth="1"/>
    <col min="12549" max="12549" width="11.5703125" customWidth="1"/>
    <col min="12551" max="12551" width="10.42578125" customWidth="1"/>
    <col min="12552" max="12552" width="11.7109375" customWidth="1"/>
    <col min="12557" max="12557" width="13.28515625" customWidth="1"/>
    <col min="12802" max="12802" width="22.42578125" customWidth="1"/>
    <col min="12805" max="12805" width="11.5703125" customWidth="1"/>
    <col min="12807" max="12807" width="10.42578125" customWidth="1"/>
    <col min="12808" max="12808" width="11.7109375" customWidth="1"/>
    <col min="12813" max="12813" width="13.28515625" customWidth="1"/>
    <col min="13058" max="13058" width="22.42578125" customWidth="1"/>
    <col min="13061" max="13061" width="11.5703125" customWidth="1"/>
    <col min="13063" max="13063" width="10.42578125" customWidth="1"/>
    <col min="13064" max="13064" width="11.7109375" customWidth="1"/>
    <col min="13069" max="13069" width="13.28515625" customWidth="1"/>
    <col min="13314" max="13314" width="22.42578125" customWidth="1"/>
    <col min="13317" max="13317" width="11.5703125" customWidth="1"/>
    <col min="13319" max="13319" width="10.42578125" customWidth="1"/>
    <col min="13320" max="13320" width="11.7109375" customWidth="1"/>
    <col min="13325" max="13325" width="13.28515625" customWidth="1"/>
    <col min="13570" max="13570" width="22.42578125" customWidth="1"/>
    <col min="13573" max="13573" width="11.5703125" customWidth="1"/>
    <col min="13575" max="13575" width="10.42578125" customWidth="1"/>
    <col min="13576" max="13576" width="11.7109375" customWidth="1"/>
    <col min="13581" max="13581" width="13.28515625" customWidth="1"/>
    <col min="13826" max="13826" width="22.42578125" customWidth="1"/>
    <col min="13829" max="13829" width="11.5703125" customWidth="1"/>
    <col min="13831" max="13831" width="10.42578125" customWidth="1"/>
    <col min="13832" max="13832" width="11.7109375" customWidth="1"/>
    <col min="13837" max="13837" width="13.28515625" customWidth="1"/>
    <col min="14082" max="14082" width="22.42578125" customWidth="1"/>
    <col min="14085" max="14085" width="11.5703125" customWidth="1"/>
    <col min="14087" max="14087" width="10.42578125" customWidth="1"/>
    <col min="14088" max="14088" width="11.7109375" customWidth="1"/>
    <col min="14093" max="14093" width="13.28515625" customWidth="1"/>
    <col min="14338" max="14338" width="22.42578125" customWidth="1"/>
    <col min="14341" max="14341" width="11.5703125" customWidth="1"/>
    <col min="14343" max="14343" width="10.42578125" customWidth="1"/>
    <col min="14344" max="14344" width="11.7109375" customWidth="1"/>
    <col min="14349" max="14349" width="13.28515625" customWidth="1"/>
    <col min="14594" max="14594" width="22.42578125" customWidth="1"/>
    <col min="14597" max="14597" width="11.5703125" customWidth="1"/>
    <col min="14599" max="14599" width="10.42578125" customWidth="1"/>
    <col min="14600" max="14600" width="11.7109375" customWidth="1"/>
    <col min="14605" max="14605" width="13.28515625" customWidth="1"/>
    <col min="14850" max="14850" width="22.42578125" customWidth="1"/>
    <col min="14853" max="14853" width="11.5703125" customWidth="1"/>
    <col min="14855" max="14855" width="10.42578125" customWidth="1"/>
    <col min="14856" max="14856" width="11.7109375" customWidth="1"/>
    <col min="14861" max="14861" width="13.28515625" customWidth="1"/>
    <col min="15106" max="15106" width="22.42578125" customWidth="1"/>
    <col min="15109" max="15109" width="11.5703125" customWidth="1"/>
    <col min="15111" max="15111" width="10.42578125" customWidth="1"/>
    <col min="15112" max="15112" width="11.7109375" customWidth="1"/>
    <col min="15117" max="15117" width="13.28515625" customWidth="1"/>
    <col min="15362" max="15362" width="22.42578125" customWidth="1"/>
    <col min="15365" max="15365" width="11.5703125" customWidth="1"/>
    <col min="15367" max="15367" width="10.42578125" customWidth="1"/>
    <col min="15368" max="15368" width="11.7109375" customWidth="1"/>
    <col min="15373" max="15373" width="13.28515625" customWidth="1"/>
    <col min="15618" max="15618" width="22.42578125" customWidth="1"/>
    <col min="15621" max="15621" width="11.5703125" customWidth="1"/>
    <col min="15623" max="15623" width="10.42578125" customWidth="1"/>
    <col min="15624" max="15624" width="11.7109375" customWidth="1"/>
    <col min="15629" max="15629" width="13.28515625" customWidth="1"/>
    <col min="15874" max="15874" width="22.42578125" customWidth="1"/>
    <col min="15877" max="15877" width="11.5703125" customWidth="1"/>
    <col min="15879" max="15879" width="10.42578125" customWidth="1"/>
    <col min="15880" max="15880" width="11.7109375" customWidth="1"/>
    <col min="15885" max="15885" width="13.28515625" customWidth="1"/>
    <col min="16130" max="16130" width="22.42578125" customWidth="1"/>
    <col min="16133" max="16133" width="11.5703125" customWidth="1"/>
    <col min="16135" max="16135" width="10.42578125" customWidth="1"/>
    <col min="16136" max="16136" width="11.7109375" customWidth="1"/>
    <col min="16141" max="16141" width="13.28515625" customWidth="1"/>
  </cols>
  <sheetData>
    <row r="1" spans="1:16" ht="37.5" customHeight="1" x14ac:dyDescent="0.25">
      <c r="A1" s="9"/>
      <c r="G1" s="13"/>
      <c r="H1" s="67"/>
      <c r="I1" s="172" t="s">
        <v>249</v>
      </c>
      <c r="J1" s="172"/>
      <c r="K1" s="172"/>
      <c r="L1" s="172"/>
      <c r="M1" s="172"/>
      <c r="N1" s="214"/>
      <c r="O1" s="214"/>
      <c r="P1" s="214"/>
    </row>
    <row r="2" spans="1:16" s="10" customFormat="1" ht="18" x14ac:dyDescent="0.25">
      <c r="A2" s="210" t="s">
        <v>109</v>
      </c>
      <c r="B2" s="210"/>
      <c r="C2" s="210"/>
      <c r="D2" s="210"/>
      <c r="E2" s="210"/>
      <c r="F2" s="210"/>
      <c r="G2" s="210"/>
      <c r="H2" s="210"/>
      <c r="I2" s="210"/>
      <c r="J2" s="210"/>
      <c r="K2" s="210"/>
      <c r="L2" s="210"/>
      <c r="M2" s="210"/>
    </row>
    <row r="3" spans="1:16" s="10" customFormat="1" ht="35.25" customHeight="1" x14ac:dyDescent="0.2">
      <c r="A3" s="226" t="s">
        <v>221</v>
      </c>
      <c r="B3" s="226"/>
      <c r="C3" s="226"/>
      <c r="D3" s="226"/>
      <c r="E3" s="226"/>
      <c r="F3" s="226"/>
      <c r="G3" s="226"/>
      <c r="H3" s="226"/>
      <c r="I3" s="226"/>
      <c r="J3" s="226"/>
      <c r="K3" s="226"/>
      <c r="L3" s="226"/>
      <c r="M3" s="226"/>
    </row>
    <row r="4" spans="1:16" s="111" customFormat="1" ht="58.5" customHeight="1" x14ac:dyDescent="0.2">
      <c r="A4" s="212" t="s">
        <v>74</v>
      </c>
      <c r="B4" s="212" t="s">
        <v>75</v>
      </c>
      <c r="C4" s="216" t="s">
        <v>110</v>
      </c>
      <c r="D4" s="217"/>
      <c r="E4" s="218" t="s">
        <v>77</v>
      </c>
      <c r="F4" s="219"/>
      <c r="G4" s="220" t="s">
        <v>111</v>
      </c>
      <c r="H4" s="221"/>
      <c r="I4" s="222" t="s">
        <v>112</v>
      </c>
      <c r="J4" s="223"/>
      <c r="K4" s="224" t="s">
        <v>80</v>
      </c>
      <c r="L4" s="225"/>
      <c r="M4" s="120" t="s">
        <v>107</v>
      </c>
    </row>
    <row r="5" spans="1:16" s="111" customFormat="1" ht="24.75" customHeight="1" x14ac:dyDescent="0.2">
      <c r="A5" s="213"/>
      <c r="B5" s="213"/>
      <c r="C5" s="121" t="s">
        <v>83</v>
      </c>
      <c r="D5" s="121" t="s">
        <v>84</v>
      </c>
      <c r="E5" s="121" t="s">
        <v>83</v>
      </c>
      <c r="F5" s="121" t="s">
        <v>84</v>
      </c>
      <c r="G5" s="121" t="s">
        <v>83</v>
      </c>
      <c r="H5" s="121" t="s">
        <v>84</v>
      </c>
      <c r="I5" s="121" t="s">
        <v>83</v>
      </c>
      <c r="J5" s="121" t="s">
        <v>84</v>
      </c>
      <c r="K5" s="121" t="s">
        <v>83</v>
      </c>
      <c r="L5" s="121" t="s">
        <v>84</v>
      </c>
      <c r="M5" s="122" t="s">
        <v>85</v>
      </c>
    </row>
    <row r="6" spans="1:16" ht="26.25" x14ac:dyDescent="0.25">
      <c r="A6" s="18">
        <v>560002</v>
      </c>
      <c r="B6" s="19" t="s">
        <v>11</v>
      </c>
      <c r="C6" s="21">
        <v>3450</v>
      </c>
      <c r="D6" s="21">
        <v>0</v>
      </c>
      <c r="E6" s="21">
        <v>17689</v>
      </c>
      <c r="F6" s="21">
        <v>0</v>
      </c>
      <c r="G6" s="44">
        <v>0.19500000000000001</v>
      </c>
      <c r="H6" s="44">
        <v>0</v>
      </c>
      <c r="I6" s="23">
        <v>1.64</v>
      </c>
      <c r="J6" s="45">
        <v>0</v>
      </c>
      <c r="K6" s="24">
        <v>1.64</v>
      </c>
      <c r="L6" s="24">
        <v>0</v>
      </c>
      <c r="M6" s="27">
        <v>1.64</v>
      </c>
    </row>
    <row r="7" spans="1:16" ht="26.25" x14ac:dyDescent="0.25">
      <c r="A7" s="18">
        <v>560014</v>
      </c>
      <c r="B7" s="19" t="s">
        <v>12</v>
      </c>
      <c r="C7" s="21">
        <v>350</v>
      </c>
      <c r="D7" s="21">
        <v>6</v>
      </c>
      <c r="E7" s="21">
        <v>5023</v>
      </c>
      <c r="F7" s="21">
        <v>6</v>
      </c>
      <c r="G7" s="44">
        <v>6.9699999999999998E-2</v>
      </c>
      <c r="H7" s="44">
        <v>1</v>
      </c>
      <c r="I7" s="23">
        <v>2.5</v>
      </c>
      <c r="J7" s="45">
        <v>0</v>
      </c>
      <c r="K7" s="24">
        <v>2.5</v>
      </c>
      <c r="L7" s="24">
        <v>0</v>
      </c>
      <c r="M7" s="27">
        <v>2.5</v>
      </c>
    </row>
    <row r="8" spans="1:16" ht="26.25" x14ac:dyDescent="0.25">
      <c r="A8" s="18">
        <v>560017</v>
      </c>
      <c r="B8" s="19" t="s">
        <v>13</v>
      </c>
      <c r="C8" s="21">
        <v>14887</v>
      </c>
      <c r="D8" s="21">
        <v>0</v>
      </c>
      <c r="E8" s="21">
        <v>79040</v>
      </c>
      <c r="F8" s="21">
        <v>1</v>
      </c>
      <c r="G8" s="44">
        <v>0.1883</v>
      </c>
      <c r="H8" s="44">
        <v>0</v>
      </c>
      <c r="I8" s="23">
        <v>1.96</v>
      </c>
      <c r="J8" s="45">
        <v>0</v>
      </c>
      <c r="K8" s="24">
        <v>1.96</v>
      </c>
      <c r="L8" s="24">
        <v>0</v>
      </c>
      <c r="M8" s="27">
        <v>1.96</v>
      </c>
    </row>
    <row r="9" spans="1:16" ht="26.25" x14ac:dyDescent="0.25">
      <c r="A9" s="18">
        <v>560019</v>
      </c>
      <c r="B9" s="19" t="s">
        <v>14</v>
      </c>
      <c r="C9" s="21">
        <v>17448</v>
      </c>
      <c r="D9" s="21">
        <v>663</v>
      </c>
      <c r="E9" s="21">
        <v>88744</v>
      </c>
      <c r="F9" s="21">
        <v>3689</v>
      </c>
      <c r="G9" s="44">
        <v>0.1966</v>
      </c>
      <c r="H9" s="44">
        <v>0.1797</v>
      </c>
      <c r="I9" s="23">
        <v>1.56</v>
      </c>
      <c r="J9" s="45">
        <v>2.46</v>
      </c>
      <c r="K9" s="24">
        <v>1.5</v>
      </c>
      <c r="L9" s="24">
        <v>0.1</v>
      </c>
      <c r="M9" s="27">
        <v>1.6</v>
      </c>
    </row>
    <row r="10" spans="1:16" ht="26.25" x14ac:dyDescent="0.25">
      <c r="A10" s="18">
        <v>560021</v>
      </c>
      <c r="B10" s="19" t="s">
        <v>15</v>
      </c>
      <c r="C10" s="21">
        <v>12423</v>
      </c>
      <c r="D10" s="21">
        <v>7567</v>
      </c>
      <c r="E10" s="21">
        <v>56338</v>
      </c>
      <c r="F10" s="21">
        <v>39431</v>
      </c>
      <c r="G10" s="44">
        <v>0.2205</v>
      </c>
      <c r="H10" s="44">
        <v>0.19189999999999999</v>
      </c>
      <c r="I10" s="23">
        <v>0.39</v>
      </c>
      <c r="J10" s="45">
        <v>2.42</v>
      </c>
      <c r="K10" s="24">
        <v>0.23</v>
      </c>
      <c r="L10" s="24">
        <v>0.99</v>
      </c>
      <c r="M10" s="27">
        <v>1.22</v>
      </c>
    </row>
    <row r="11" spans="1:16" ht="26.25" x14ac:dyDescent="0.25">
      <c r="A11" s="18">
        <v>560022</v>
      </c>
      <c r="B11" s="19" t="s">
        <v>16</v>
      </c>
      <c r="C11" s="21">
        <v>14855</v>
      </c>
      <c r="D11" s="21">
        <v>4050</v>
      </c>
      <c r="E11" s="21">
        <v>67387</v>
      </c>
      <c r="F11" s="21">
        <v>23647</v>
      </c>
      <c r="G11" s="44">
        <v>0.22040000000000001</v>
      </c>
      <c r="H11" s="44">
        <v>0.17130000000000001</v>
      </c>
      <c r="I11" s="23">
        <v>0.4</v>
      </c>
      <c r="J11" s="45">
        <v>2.4900000000000002</v>
      </c>
      <c r="K11" s="24">
        <v>0.3</v>
      </c>
      <c r="L11" s="24">
        <v>0.65</v>
      </c>
      <c r="M11" s="27">
        <v>0.95</v>
      </c>
    </row>
    <row r="12" spans="1:16" x14ac:dyDescent="0.25">
      <c r="A12" s="18">
        <v>560024</v>
      </c>
      <c r="B12" s="19" t="s">
        <v>17</v>
      </c>
      <c r="C12" s="21">
        <v>206</v>
      </c>
      <c r="D12" s="21">
        <v>9489</v>
      </c>
      <c r="E12" s="21">
        <v>2176</v>
      </c>
      <c r="F12" s="21">
        <v>51874</v>
      </c>
      <c r="G12" s="44">
        <v>9.4700000000000006E-2</v>
      </c>
      <c r="H12" s="44">
        <v>0.18290000000000001</v>
      </c>
      <c r="I12" s="23">
        <v>2.5</v>
      </c>
      <c r="J12" s="45">
        <v>2.4500000000000002</v>
      </c>
      <c r="K12" s="24">
        <v>0.1</v>
      </c>
      <c r="L12" s="24">
        <v>2.35</v>
      </c>
      <c r="M12" s="27">
        <v>2.4500000000000002</v>
      </c>
    </row>
    <row r="13" spans="1:16" ht="26.25" x14ac:dyDescent="0.25">
      <c r="A13" s="18">
        <v>560026</v>
      </c>
      <c r="B13" s="19" t="s">
        <v>18</v>
      </c>
      <c r="C13" s="21">
        <v>20429</v>
      </c>
      <c r="D13" s="21">
        <v>4475</v>
      </c>
      <c r="E13" s="21">
        <v>100994</v>
      </c>
      <c r="F13" s="21">
        <v>20402</v>
      </c>
      <c r="G13" s="44">
        <v>0.20230000000000001</v>
      </c>
      <c r="H13" s="44">
        <v>0.21929999999999999</v>
      </c>
      <c r="I13" s="23">
        <v>1.28</v>
      </c>
      <c r="J13" s="45">
        <v>2.34</v>
      </c>
      <c r="K13" s="24">
        <v>1.06</v>
      </c>
      <c r="L13" s="24">
        <v>0.4</v>
      </c>
      <c r="M13" s="27">
        <v>1.46</v>
      </c>
    </row>
    <row r="14" spans="1:16" x14ac:dyDescent="0.25">
      <c r="A14" s="18">
        <v>560032</v>
      </c>
      <c r="B14" s="19" t="s">
        <v>20</v>
      </c>
      <c r="C14" s="21">
        <v>3664</v>
      </c>
      <c r="D14" s="21">
        <v>0</v>
      </c>
      <c r="E14" s="21">
        <v>20202</v>
      </c>
      <c r="F14" s="21">
        <v>0</v>
      </c>
      <c r="G14" s="44">
        <v>0.18140000000000001</v>
      </c>
      <c r="H14" s="44">
        <v>0</v>
      </c>
      <c r="I14" s="23">
        <v>2.2999999999999998</v>
      </c>
      <c r="J14" s="45">
        <v>0</v>
      </c>
      <c r="K14" s="24">
        <v>2.2999999999999998</v>
      </c>
      <c r="L14" s="24">
        <v>0</v>
      </c>
      <c r="M14" s="27">
        <v>2.2999999999999998</v>
      </c>
    </row>
    <row r="15" spans="1:16" x14ac:dyDescent="0.25">
      <c r="A15" s="18">
        <v>560033</v>
      </c>
      <c r="B15" s="19" t="s">
        <v>21</v>
      </c>
      <c r="C15" s="21">
        <v>6973</v>
      </c>
      <c r="D15" s="21">
        <v>0</v>
      </c>
      <c r="E15" s="21">
        <v>42952</v>
      </c>
      <c r="F15" s="21">
        <v>0</v>
      </c>
      <c r="G15" s="44">
        <v>0.1623</v>
      </c>
      <c r="H15" s="44">
        <v>0</v>
      </c>
      <c r="I15" s="23">
        <v>2.5</v>
      </c>
      <c r="J15" s="45">
        <v>0</v>
      </c>
      <c r="K15" s="24">
        <v>2.5</v>
      </c>
      <c r="L15" s="24">
        <v>0</v>
      </c>
      <c r="M15" s="27">
        <v>2.5</v>
      </c>
    </row>
    <row r="16" spans="1:16" x14ac:dyDescent="0.25">
      <c r="A16" s="18">
        <v>560034</v>
      </c>
      <c r="B16" s="19" t="s">
        <v>22</v>
      </c>
      <c r="C16" s="21">
        <v>5912</v>
      </c>
      <c r="D16" s="21">
        <v>0</v>
      </c>
      <c r="E16" s="21">
        <v>37724</v>
      </c>
      <c r="F16" s="21">
        <v>3</v>
      </c>
      <c r="G16" s="44">
        <v>0.15670000000000001</v>
      </c>
      <c r="H16" s="44">
        <v>0</v>
      </c>
      <c r="I16" s="23">
        <v>2.5</v>
      </c>
      <c r="J16" s="45">
        <v>0</v>
      </c>
      <c r="K16" s="24">
        <v>2.5</v>
      </c>
      <c r="L16" s="24">
        <v>0</v>
      </c>
      <c r="M16" s="27">
        <v>2.5</v>
      </c>
    </row>
    <row r="17" spans="1:13" x14ac:dyDescent="0.25">
      <c r="A17" s="18">
        <v>560035</v>
      </c>
      <c r="B17" s="19" t="s">
        <v>23</v>
      </c>
      <c r="C17" s="21">
        <v>82</v>
      </c>
      <c r="D17" s="21">
        <v>4106</v>
      </c>
      <c r="E17" s="21">
        <v>1821</v>
      </c>
      <c r="F17" s="21">
        <v>32442</v>
      </c>
      <c r="G17" s="44">
        <v>4.4999999999999998E-2</v>
      </c>
      <c r="H17" s="44">
        <v>0.12659999999999999</v>
      </c>
      <c r="I17" s="23">
        <v>2.5</v>
      </c>
      <c r="J17" s="45">
        <v>2.5</v>
      </c>
      <c r="K17" s="24">
        <v>0.13</v>
      </c>
      <c r="L17" s="24">
        <v>2.38</v>
      </c>
      <c r="M17" s="27">
        <v>2.5</v>
      </c>
    </row>
    <row r="18" spans="1:13" x14ac:dyDescent="0.25">
      <c r="A18" s="18">
        <v>560036</v>
      </c>
      <c r="B18" s="19" t="s">
        <v>19</v>
      </c>
      <c r="C18" s="21">
        <v>8021</v>
      </c>
      <c r="D18" s="21">
        <v>1446</v>
      </c>
      <c r="E18" s="21">
        <v>45971</v>
      </c>
      <c r="F18" s="21">
        <v>10507</v>
      </c>
      <c r="G18" s="44">
        <v>0.17449999999999999</v>
      </c>
      <c r="H18" s="44">
        <v>0.1376</v>
      </c>
      <c r="I18" s="23">
        <v>2.5</v>
      </c>
      <c r="J18" s="45">
        <v>2.5</v>
      </c>
      <c r="K18" s="24">
        <v>2.0299999999999998</v>
      </c>
      <c r="L18" s="24">
        <v>0.48</v>
      </c>
      <c r="M18" s="27">
        <v>2.5</v>
      </c>
    </row>
    <row r="19" spans="1:13" ht="26.25" x14ac:dyDescent="0.25">
      <c r="A19" s="18">
        <v>560041</v>
      </c>
      <c r="B19" s="19" t="s">
        <v>25</v>
      </c>
      <c r="C19" s="21">
        <v>53</v>
      </c>
      <c r="D19" s="21">
        <v>2345</v>
      </c>
      <c r="E19" s="21">
        <v>283</v>
      </c>
      <c r="F19" s="21">
        <v>19498</v>
      </c>
      <c r="G19" s="44">
        <v>0.18729999999999999</v>
      </c>
      <c r="H19" s="44">
        <v>0.1203</v>
      </c>
      <c r="I19" s="23">
        <v>2.0099999999999998</v>
      </c>
      <c r="J19" s="45">
        <v>2.5</v>
      </c>
      <c r="K19" s="24">
        <v>0.02</v>
      </c>
      <c r="L19" s="24">
        <v>2.48</v>
      </c>
      <c r="M19" s="27">
        <v>2.5</v>
      </c>
    </row>
    <row r="20" spans="1:13" x14ac:dyDescent="0.25">
      <c r="A20" s="18">
        <v>560043</v>
      </c>
      <c r="B20" s="19" t="s">
        <v>26</v>
      </c>
      <c r="C20" s="21">
        <v>4370</v>
      </c>
      <c r="D20" s="21">
        <v>496</v>
      </c>
      <c r="E20" s="21">
        <v>20664</v>
      </c>
      <c r="F20" s="21">
        <v>5153</v>
      </c>
      <c r="G20" s="44">
        <v>0.21149999999999999</v>
      </c>
      <c r="H20" s="44">
        <v>9.6299999999999997E-2</v>
      </c>
      <c r="I20" s="23">
        <v>0.83</v>
      </c>
      <c r="J20" s="45">
        <v>2.5</v>
      </c>
      <c r="K20" s="24">
        <v>0.66</v>
      </c>
      <c r="L20" s="24">
        <v>0.5</v>
      </c>
      <c r="M20" s="27">
        <v>1.1599999999999999</v>
      </c>
    </row>
    <row r="21" spans="1:13" x14ac:dyDescent="0.25">
      <c r="A21" s="18">
        <v>560045</v>
      </c>
      <c r="B21" s="19" t="s">
        <v>27</v>
      </c>
      <c r="C21" s="21">
        <v>4562</v>
      </c>
      <c r="D21" s="21">
        <v>772</v>
      </c>
      <c r="E21" s="21">
        <v>20438</v>
      </c>
      <c r="F21" s="21">
        <v>6038</v>
      </c>
      <c r="G21" s="44">
        <v>0.22320000000000001</v>
      </c>
      <c r="H21" s="44">
        <v>0.12790000000000001</v>
      </c>
      <c r="I21" s="23">
        <v>0.26</v>
      </c>
      <c r="J21" s="45">
        <v>2.5</v>
      </c>
      <c r="K21" s="24">
        <v>0.2</v>
      </c>
      <c r="L21" s="24">
        <v>0.57999999999999996</v>
      </c>
      <c r="M21" s="27">
        <v>0.78</v>
      </c>
    </row>
    <row r="22" spans="1:13" x14ac:dyDescent="0.25">
      <c r="A22" s="18">
        <v>560047</v>
      </c>
      <c r="B22" s="19" t="s">
        <v>28</v>
      </c>
      <c r="C22" s="21">
        <v>5094</v>
      </c>
      <c r="D22" s="21">
        <v>936</v>
      </c>
      <c r="E22" s="21">
        <v>29208</v>
      </c>
      <c r="F22" s="21">
        <v>8315</v>
      </c>
      <c r="G22" s="44">
        <v>0.1744</v>
      </c>
      <c r="H22" s="44">
        <v>0.11260000000000001</v>
      </c>
      <c r="I22" s="23">
        <v>2.5</v>
      </c>
      <c r="J22" s="45">
        <v>2.5</v>
      </c>
      <c r="K22" s="24">
        <v>1.95</v>
      </c>
      <c r="L22" s="24">
        <v>0.55000000000000004</v>
      </c>
      <c r="M22" s="27">
        <v>2.5</v>
      </c>
    </row>
    <row r="23" spans="1:13" x14ac:dyDescent="0.25">
      <c r="A23" s="18">
        <v>560052</v>
      </c>
      <c r="B23" s="19" t="s">
        <v>30</v>
      </c>
      <c r="C23" s="21">
        <v>3976</v>
      </c>
      <c r="D23" s="21">
        <v>729</v>
      </c>
      <c r="E23" s="21">
        <v>17395</v>
      </c>
      <c r="F23" s="21">
        <v>5433</v>
      </c>
      <c r="G23" s="44">
        <v>0.2286</v>
      </c>
      <c r="H23" s="44">
        <v>0.13420000000000001</v>
      </c>
      <c r="I23" s="23">
        <v>0</v>
      </c>
      <c r="J23" s="45">
        <v>2.5</v>
      </c>
      <c r="K23" s="24">
        <v>0</v>
      </c>
      <c r="L23" s="24">
        <v>0.6</v>
      </c>
      <c r="M23" s="27">
        <v>0.6</v>
      </c>
    </row>
    <row r="24" spans="1:13" x14ac:dyDescent="0.25">
      <c r="A24" s="18">
        <v>560053</v>
      </c>
      <c r="B24" s="19" t="s">
        <v>31</v>
      </c>
      <c r="C24" s="21">
        <v>2655</v>
      </c>
      <c r="D24" s="21">
        <v>447</v>
      </c>
      <c r="E24" s="21">
        <v>15557</v>
      </c>
      <c r="F24" s="21">
        <v>4345</v>
      </c>
      <c r="G24" s="44">
        <v>0.17069999999999999</v>
      </c>
      <c r="H24" s="44">
        <v>0.10290000000000001</v>
      </c>
      <c r="I24" s="23">
        <v>2.5</v>
      </c>
      <c r="J24" s="45">
        <v>2.5</v>
      </c>
      <c r="K24" s="24">
        <v>1.95</v>
      </c>
      <c r="L24" s="24">
        <v>0.55000000000000004</v>
      </c>
      <c r="M24" s="27">
        <v>2.5</v>
      </c>
    </row>
    <row r="25" spans="1:13" x14ac:dyDescent="0.25">
      <c r="A25" s="18">
        <v>560054</v>
      </c>
      <c r="B25" s="19" t="s">
        <v>32</v>
      </c>
      <c r="C25" s="21">
        <v>2701</v>
      </c>
      <c r="D25" s="21">
        <v>469</v>
      </c>
      <c r="E25" s="21">
        <v>15795</v>
      </c>
      <c r="F25" s="21">
        <v>5335</v>
      </c>
      <c r="G25" s="44">
        <v>0.17100000000000001</v>
      </c>
      <c r="H25" s="44">
        <v>8.7900000000000006E-2</v>
      </c>
      <c r="I25" s="23">
        <v>2.5</v>
      </c>
      <c r="J25" s="45">
        <v>2.5</v>
      </c>
      <c r="K25" s="24">
        <v>1.88</v>
      </c>
      <c r="L25" s="24">
        <v>0.63</v>
      </c>
      <c r="M25" s="27">
        <v>2.5</v>
      </c>
    </row>
    <row r="26" spans="1:13" ht="26.25" x14ac:dyDescent="0.25">
      <c r="A26" s="18">
        <v>560055</v>
      </c>
      <c r="B26" s="19" t="s">
        <v>33</v>
      </c>
      <c r="C26" s="21">
        <v>1591</v>
      </c>
      <c r="D26" s="21">
        <v>197</v>
      </c>
      <c r="E26" s="21">
        <v>10916</v>
      </c>
      <c r="F26" s="21">
        <v>2685</v>
      </c>
      <c r="G26" s="44">
        <v>0.1457</v>
      </c>
      <c r="H26" s="44">
        <v>7.3400000000000007E-2</v>
      </c>
      <c r="I26" s="23">
        <v>2.5</v>
      </c>
      <c r="J26" s="45">
        <v>2.5</v>
      </c>
      <c r="K26" s="24">
        <v>2</v>
      </c>
      <c r="L26" s="24">
        <v>0.5</v>
      </c>
      <c r="M26" s="27">
        <v>2.5</v>
      </c>
    </row>
    <row r="27" spans="1:13" x14ac:dyDescent="0.25">
      <c r="A27" s="18">
        <v>560056</v>
      </c>
      <c r="B27" s="19" t="s">
        <v>34</v>
      </c>
      <c r="C27" s="21">
        <v>2591</v>
      </c>
      <c r="D27" s="21">
        <v>296</v>
      </c>
      <c r="E27" s="21">
        <v>15189</v>
      </c>
      <c r="F27" s="21">
        <v>3403</v>
      </c>
      <c r="G27" s="44">
        <v>0.1706</v>
      </c>
      <c r="H27" s="44">
        <v>8.6999999999999994E-2</v>
      </c>
      <c r="I27" s="23">
        <v>2.5</v>
      </c>
      <c r="J27" s="45">
        <v>2.5</v>
      </c>
      <c r="K27" s="24">
        <v>2.0499999999999998</v>
      </c>
      <c r="L27" s="24">
        <v>0.45</v>
      </c>
      <c r="M27" s="27">
        <v>2.5</v>
      </c>
    </row>
    <row r="28" spans="1:13" x14ac:dyDescent="0.25">
      <c r="A28" s="18">
        <v>560057</v>
      </c>
      <c r="B28" s="19" t="s">
        <v>35</v>
      </c>
      <c r="C28" s="21">
        <v>2421</v>
      </c>
      <c r="D28" s="21">
        <v>423</v>
      </c>
      <c r="E28" s="21">
        <v>12364</v>
      </c>
      <c r="F28" s="21">
        <v>3296</v>
      </c>
      <c r="G28" s="44">
        <v>0.1958</v>
      </c>
      <c r="H28" s="44">
        <v>0.1283</v>
      </c>
      <c r="I28" s="23">
        <v>1.6</v>
      </c>
      <c r="J28" s="45">
        <v>2.5</v>
      </c>
      <c r="K28" s="24">
        <v>1.26</v>
      </c>
      <c r="L28" s="24">
        <v>0.53</v>
      </c>
      <c r="M28" s="27">
        <v>1.79</v>
      </c>
    </row>
    <row r="29" spans="1:13" x14ac:dyDescent="0.25">
      <c r="A29" s="18">
        <v>560058</v>
      </c>
      <c r="B29" s="19" t="s">
        <v>36</v>
      </c>
      <c r="C29" s="21">
        <v>5738</v>
      </c>
      <c r="D29" s="21">
        <v>1190</v>
      </c>
      <c r="E29" s="21">
        <v>35054</v>
      </c>
      <c r="F29" s="21">
        <v>10049</v>
      </c>
      <c r="G29" s="44">
        <v>0.16370000000000001</v>
      </c>
      <c r="H29" s="44">
        <v>0.11840000000000001</v>
      </c>
      <c r="I29" s="23">
        <v>2.5</v>
      </c>
      <c r="J29" s="45">
        <v>2.5</v>
      </c>
      <c r="K29" s="24">
        <v>1.95</v>
      </c>
      <c r="L29" s="24">
        <v>0.55000000000000004</v>
      </c>
      <c r="M29" s="27">
        <v>2.5</v>
      </c>
    </row>
    <row r="30" spans="1:13" x14ac:dyDescent="0.25">
      <c r="A30" s="18">
        <v>560059</v>
      </c>
      <c r="B30" s="19" t="s">
        <v>37</v>
      </c>
      <c r="C30" s="21">
        <v>1226</v>
      </c>
      <c r="D30" s="21">
        <v>125</v>
      </c>
      <c r="E30" s="21">
        <v>10763</v>
      </c>
      <c r="F30" s="21">
        <v>2661</v>
      </c>
      <c r="G30" s="44">
        <v>0.1139</v>
      </c>
      <c r="H30" s="44">
        <v>4.7E-2</v>
      </c>
      <c r="I30" s="23">
        <v>2.5</v>
      </c>
      <c r="J30" s="45">
        <v>2.5</v>
      </c>
      <c r="K30" s="24">
        <v>2</v>
      </c>
      <c r="L30" s="24">
        <v>0.5</v>
      </c>
      <c r="M30" s="27">
        <v>2.5</v>
      </c>
    </row>
    <row r="31" spans="1:13" x14ac:dyDescent="0.25">
      <c r="A31" s="18">
        <v>560060</v>
      </c>
      <c r="B31" s="19" t="s">
        <v>38</v>
      </c>
      <c r="C31" s="21">
        <v>1585</v>
      </c>
      <c r="D31" s="21">
        <v>285</v>
      </c>
      <c r="E31" s="21">
        <v>11776</v>
      </c>
      <c r="F31" s="21">
        <v>3315</v>
      </c>
      <c r="G31" s="44">
        <v>0.1346</v>
      </c>
      <c r="H31" s="44">
        <v>8.5999999999999993E-2</v>
      </c>
      <c r="I31" s="23">
        <v>2.5</v>
      </c>
      <c r="J31" s="45">
        <v>2.5</v>
      </c>
      <c r="K31" s="24">
        <v>1.95</v>
      </c>
      <c r="L31" s="24">
        <v>0.55000000000000004</v>
      </c>
      <c r="M31" s="27">
        <v>2.5</v>
      </c>
    </row>
    <row r="32" spans="1:13" x14ac:dyDescent="0.25">
      <c r="A32" s="18">
        <v>560061</v>
      </c>
      <c r="B32" s="19" t="s">
        <v>39</v>
      </c>
      <c r="C32" s="21">
        <v>2232</v>
      </c>
      <c r="D32" s="21">
        <v>477</v>
      </c>
      <c r="E32" s="21">
        <v>17863</v>
      </c>
      <c r="F32" s="21">
        <v>5274</v>
      </c>
      <c r="G32" s="44">
        <v>0.125</v>
      </c>
      <c r="H32" s="44">
        <v>9.0399999999999994E-2</v>
      </c>
      <c r="I32" s="23">
        <v>2.5</v>
      </c>
      <c r="J32" s="45">
        <v>2.5</v>
      </c>
      <c r="K32" s="24">
        <v>1.93</v>
      </c>
      <c r="L32" s="24">
        <v>0.57999999999999996</v>
      </c>
      <c r="M32" s="27">
        <v>2.5</v>
      </c>
    </row>
    <row r="33" spans="1:13" x14ac:dyDescent="0.25">
      <c r="A33" s="18">
        <v>560062</v>
      </c>
      <c r="B33" s="19" t="s">
        <v>40</v>
      </c>
      <c r="C33" s="21">
        <v>2668</v>
      </c>
      <c r="D33" s="21">
        <v>510</v>
      </c>
      <c r="E33" s="21">
        <v>12788</v>
      </c>
      <c r="F33" s="21">
        <v>3395</v>
      </c>
      <c r="G33" s="44">
        <v>0.20860000000000001</v>
      </c>
      <c r="H33" s="44">
        <v>0.1502</v>
      </c>
      <c r="I33" s="23">
        <v>0.97</v>
      </c>
      <c r="J33" s="45">
        <v>2.5</v>
      </c>
      <c r="K33" s="24">
        <v>0.77</v>
      </c>
      <c r="L33" s="24">
        <v>0.53</v>
      </c>
      <c r="M33" s="27">
        <v>1.3</v>
      </c>
    </row>
    <row r="34" spans="1:13" ht="26.25" x14ac:dyDescent="0.25">
      <c r="A34" s="18">
        <v>560063</v>
      </c>
      <c r="B34" s="19" t="s">
        <v>41</v>
      </c>
      <c r="C34" s="21">
        <v>1294</v>
      </c>
      <c r="D34" s="21">
        <v>271</v>
      </c>
      <c r="E34" s="21">
        <v>13926</v>
      </c>
      <c r="F34" s="21">
        <v>4071</v>
      </c>
      <c r="G34" s="44">
        <v>9.2899999999999996E-2</v>
      </c>
      <c r="H34" s="44">
        <v>6.6600000000000006E-2</v>
      </c>
      <c r="I34" s="23">
        <v>2.5</v>
      </c>
      <c r="J34" s="45">
        <v>2.5</v>
      </c>
      <c r="K34" s="24">
        <v>1.93</v>
      </c>
      <c r="L34" s="24">
        <v>0.57999999999999996</v>
      </c>
      <c r="M34" s="27">
        <v>2.5</v>
      </c>
    </row>
    <row r="35" spans="1:13" x14ac:dyDescent="0.25">
      <c r="A35" s="18">
        <v>560064</v>
      </c>
      <c r="B35" s="19" t="s">
        <v>42</v>
      </c>
      <c r="C35" s="21">
        <v>6278</v>
      </c>
      <c r="D35" s="21">
        <v>862</v>
      </c>
      <c r="E35" s="21">
        <v>30590</v>
      </c>
      <c r="F35" s="21">
        <v>8794</v>
      </c>
      <c r="G35" s="44">
        <v>0.20519999999999999</v>
      </c>
      <c r="H35" s="44">
        <v>9.8000000000000004E-2</v>
      </c>
      <c r="I35" s="23">
        <v>1.1399999999999999</v>
      </c>
      <c r="J35" s="45">
        <v>2.5</v>
      </c>
      <c r="K35" s="24">
        <v>0.89</v>
      </c>
      <c r="L35" s="24">
        <v>0.55000000000000004</v>
      </c>
      <c r="M35" s="27">
        <v>1.44</v>
      </c>
    </row>
    <row r="36" spans="1:13" x14ac:dyDescent="0.25">
      <c r="A36" s="18">
        <v>560065</v>
      </c>
      <c r="B36" s="19" t="s">
        <v>43</v>
      </c>
      <c r="C36" s="21">
        <v>1934</v>
      </c>
      <c r="D36" s="21">
        <v>329</v>
      </c>
      <c r="E36" s="21">
        <v>12907</v>
      </c>
      <c r="F36" s="21">
        <v>3104</v>
      </c>
      <c r="G36" s="44">
        <v>0.14979999999999999</v>
      </c>
      <c r="H36" s="44">
        <v>0.106</v>
      </c>
      <c r="I36" s="23">
        <v>2.5</v>
      </c>
      <c r="J36" s="45">
        <v>2.5</v>
      </c>
      <c r="K36" s="24">
        <v>2.0299999999999998</v>
      </c>
      <c r="L36" s="24">
        <v>0.48</v>
      </c>
      <c r="M36" s="27">
        <v>2.5</v>
      </c>
    </row>
    <row r="37" spans="1:13" x14ac:dyDescent="0.25">
      <c r="A37" s="18">
        <v>560066</v>
      </c>
      <c r="B37" s="19" t="s">
        <v>44</v>
      </c>
      <c r="C37" s="21">
        <v>1170</v>
      </c>
      <c r="D37" s="21">
        <v>151</v>
      </c>
      <c r="E37" s="21">
        <v>8753</v>
      </c>
      <c r="F37" s="21">
        <v>2175</v>
      </c>
      <c r="G37" s="44">
        <v>0.13370000000000001</v>
      </c>
      <c r="H37" s="44">
        <v>6.9400000000000003E-2</v>
      </c>
      <c r="I37" s="23">
        <v>2.5</v>
      </c>
      <c r="J37" s="45">
        <v>2.5</v>
      </c>
      <c r="K37" s="24">
        <v>2</v>
      </c>
      <c r="L37" s="24">
        <v>0.5</v>
      </c>
      <c r="M37" s="27">
        <v>2.5</v>
      </c>
    </row>
    <row r="38" spans="1:13" x14ac:dyDescent="0.25">
      <c r="A38" s="18">
        <v>560067</v>
      </c>
      <c r="B38" s="19" t="s">
        <v>45</v>
      </c>
      <c r="C38" s="21">
        <v>3289</v>
      </c>
      <c r="D38" s="21">
        <v>683</v>
      </c>
      <c r="E38" s="21">
        <v>21751</v>
      </c>
      <c r="F38" s="21">
        <v>6782</v>
      </c>
      <c r="G38" s="44">
        <v>0.1512</v>
      </c>
      <c r="H38" s="44">
        <v>0.1007</v>
      </c>
      <c r="I38" s="23">
        <v>2.5</v>
      </c>
      <c r="J38" s="45">
        <v>2.5</v>
      </c>
      <c r="K38" s="24">
        <v>1.9</v>
      </c>
      <c r="L38" s="24">
        <v>0.6</v>
      </c>
      <c r="M38" s="27">
        <v>2.5</v>
      </c>
    </row>
    <row r="39" spans="1:13" ht="26.25" x14ac:dyDescent="0.25">
      <c r="A39" s="18">
        <v>560068</v>
      </c>
      <c r="B39" s="19" t="s">
        <v>46</v>
      </c>
      <c r="C39" s="21">
        <v>1834</v>
      </c>
      <c r="D39" s="21">
        <v>250</v>
      </c>
      <c r="E39" s="21">
        <v>25336</v>
      </c>
      <c r="F39" s="21">
        <v>7503</v>
      </c>
      <c r="G39" s="44">
        <v>7.2400000000000006E-2</v>
      </c>
      <c r="H39" s="44">
        <v>3.3300000000000003E-2</v>
      </c>
      <c r="I39" s="23">
        <v>2.5</v>
      </c>
      <c r="J39" s="45">
        <v>2.5</v>
      </c>
      <c r="K39" s="24">
        <v>1.93</v>
      </c>
      <c r="L39" s="24">
        <v>0.57999999999999996</v>
      </c>
      <c r="M39" s="27">
        <v>2.5</v>
      </c>
    </row>
    <row r="40" spans="1:13" x14ac:dyDescent="0.25">
      <c r="A40" s="18">
        <v>560069</v>
      </c>
      <c r="B40" s="19" t="s">
        <v>47</v>
      </c>
      <c r="C40" s="21">
        <v>2083</v>
      </c>
      <c r="D40" s="21">
        <v>165</v>
      </c>
      <c r="E40" s="21">
        <v>15507</v>
      </c>
      <c r="F40" s="21">
        <v>4385</v>
      </c>
      <c r="G40" s="44">
        <v>0.1343</v>
      </c>
      <c r="H40" s="44">
        <v>3.7600000000000001E-2</v>
      </c>
      <c r="I40" s="23">
        <v>2.5</v>
      </c>
      <c r="J40" s="45">
        <v>2.5</v>
      </c>
      <c r="K40" s="24">
        <v>1.95</v>
      </c>
      <c r="L40" s="24">
        <v>0.55000000000000004</v>
      </c>
      <c r="M40" s="27">
        <v>2.5</v>
      </c>
    </row>
    <row r="41" spans="1:13" x14ac:dyDescent="0.25">
      <c r="A41" s="18">
        <v>560070</v>
      </c>
      <c r="B41" s="19" t="s">
        <v>48</v>
      </c>
      <c r="C41" s="21">
        <v>8703</v>
      </c>
      <c r="D41" s="21">
        <v>2924</v>
      </c>
      <c r="E41" s="21">
        <v>59597</v>
      </c>
      <c r="F41" s="21">
        <v>19466</v>
      </c>
      <c r="G41" s="44">
        <v>0.14599999999999999</v>
      </c>
      <c r="H41" s="44">
        <v>0.1502</v>
      </c>
      <c r="I41" s="23">
        <v>2.5</v>
      </c>
      <c r="J41" s="45">
        <v>2.5</v>
      </c>
      <c r="K41" s="24">
        <v>1.88</v>
      </c>
      <c r="L41" s="24">
        <v>0.63</v>
      </c>
      <c r="M41" s="27">
        <v>2.5</v>
      </c>
    </row>
    <row r="42" spans="1:13" x14ac:dyDescent="0.25">
      <c r="A42" s="18">
        <v>560071</v>
      </c>
      <c r="B42" s="19" t="s">
        <v>49</v>
      </c>
      <c r="C42" s="21">
        <v>3144</v>
      </c>
      <c r="D42" s="21">
        <v>752</v>
      </c>
      <c r="E42" s="21">
        <v>17978</v>
      </c>
      <c r="F42" s="21">
        <v>5984</v>
      </c>
      <c r="G42" s="44">
        <v>0.1749</v>
      </c>
      <c r="H42" s="44">
        <v>0.12570000000000001</v>
      </c>
      <c r="I42" s="23">
        <v>2.5</v>
      </c>
      <c r="J42" s="45">
        <v>2.5</v>
      </c>
      <c r="K42" s="24">
        <v>1.88</v>
      </c>
      <c r="L42" s="24">
        <v>0.63</v>
      </c>
      <c r="M42" s="27">
        <v>2.5</v>
      </c>
    </row>
    <row r="43" spans="1:13" x14ac:dyDescent="0.25">
      <c r="A43" s="18">
        <v>560072</v>
      </c>
      <c r="B43" s="19" t="s">
        <v>50</v>
      </c>
      <c r="C43" s="21">
        <v>3806</v>
      </c>
      <c r="D43" s="21">
        <v>594</v>
      </c>
      <c r="E43" s="21">
        <v>19339</v>
      </c>
      <c r="F43" s="21">
        <v>5186</v>
      </c>
      <c r="G43" s="44">
        <v>0.1968</v>
      </c>
      <c r="H43" s="44">
        <v>0.1145</v>
      </c>
      <c r="I43" s="23">
        <v>1.55</v>
      </c>
      <c r="J43" s="45">
        <v>2.5</v>
      </c>
      <c r="K43" s="24">
        <v>1.22</v>
      </c>
      <c r="L43" s="24">
        <v>0.53</v>
      </c>
      <c r="M43" s="27">
        <v>1.75</v>
      </c>
    </row>
    <row r="44" spans="1:13" x14ac:dyDescent="0.25">
      <c r="A44" s="18">
        <v>560073</v>
      </c>
      <c r="B44" s="19" t="s">
        <v>51</v>
      </c>
      <c r="C44" s="21">
        <v>1713</v>
      </c>
      <c r="D44" s="21">
        <v>234</v>
      </c>
      <c r="E44" s="21">
        <v>10938</v>
      </c>
      <c r="F44" s="21">
        <v>2194</v>
      </c>
      <c r="G44" s="44">
        <v>0.15659999999999999</v>
      </c>
      <c r="H44" s="44">
        <v>0.1067</v>
      </c>
      <c r="I44" s="23">
        <v>2.5</v>
      </c>
      <c r="J44" s="45">
        <v>2.5</v>
      </c>
      <c r="K44" s="24">
        <v>2.08</v>
      </c>
      <c r="L44" s="24">
        <v>0.43</v>
      </c>
      <c r="M44" s="27">
        <v>2.5</v>
      </c>
    </row>
    <row r="45" spans="1:13" x14ac:dyDescent="0.25">
      <c r="A45" s="18">
        <v>560074</v>
      </c>
      <c r="B45" s="19" t="s">
        <v>52</v>
      </c>
      <c r="C45" s="21">
        <v>3295</v>
      </c>
      <c r="D45" s="21">
        <v>710</v>
      </c>
      <c r="E45" s="21">
        <v>18003</v>
      </c>
      <c r="F45" s="21">
        <v>5805</v>
      </c>
      <c r="G45" s="44">
        <v>0.183</v>
      </c>
      <c r="H45" s="44">
        <v>0.12230000000000001</v>
      </c>
      <c r="I45" s="23">
        <v>2.2200000000000002</v>
      </c>
      <c r="J45" s="45">
        <v>2.5</v>
      </c>
      <c r="K45" s="24">
        <v>1.69</v>
      </c>
      <c r="L45" s="24">
        <v>0.6</v>
      </c>
      <c r="M45" s="27">
        <v>2.29</v>
      </c>
    </row>
    <row r="46" spans="1:13" x14ac:dyDescent="0.25">
      <c r="A46" s="18">
        <v>560075</v>
      </c>
      <c r="B46" s="19" t="s">
        <v>53</v>
      </c>
      <c r="C46" s="21">
        <v>5522</v>
      </c>
      <c r="D46" s="21">
        <v>842</v>
      </c>
      <c r="E46" s="21">
        <v>29414</v>
      </c>
      <c r="F46" s="21">
        <v>8779</v>
      </c>
      <c r="G46" s="44">
        <v>0.18770000000000001</v>
      </c>
      <c r="H46" s="44">
        <v>9.5899999999999999E-2</v>
      </c>
      <c r="I46" s="23">
        <v>1.99</v>
      </c>
      <c r="J46" s="45">
        <v>2.5</v>
      </c>
      <c r="K46" s="24">
        <v>1.53</v>
      </c>
      <c r="L46" s="24">
        <v>0.57999999999999996</v>
      </c>
      <c r="M46" s="27">
        <v>2.11</v>
      </c>
    </row>
    <row r="47" spans="1:13" x14ac:dyDescent="0.25">
      <c r="A47" s="18">
        <v>560076</v>
      </c>
      <c r="B47" s="19" t="s">
        <v>54</v>
      </c>
      <c r="C47" s="21">
        <v>1375</v>
      </c>
      <c r="D47" s="21">
        <v>174</v>
      </c>
      <c r="E47" s="21">
        <v>8798</v>
      </c>
      <c r="F47" s="21">
        <v>2340</v>
      </c>
      <c r="G47" s="44">
        <v>0.15629999999999999</v>
      </c>
      <c r="H47" s="44">
        <v>7.4399999999999994E-2</v>
      </c>
      <c r="I47" s="23">
        <v>2.5</v>
      </c>
      <c r="J47" s="45">
        <v>2.5</v>
      </c>
      <c r="K47" s="24">
        <v>1.98</v>
      </c>
      <c r="L47" s="24">
        <v>0.53</v>
      </c>
      <c r="M47" s="27">
        <v>2.5</v>
      </c>
    </row>
    <row r="48" spans="1:13" x14ac:dyDescent="0.25">
      <c r="A48" s="18">
        <v>560077</v>
      </c>
      <c r="B48" s="19" t="s">
        <v>55</v>
      </c>
      <c r="C48" s="21">
        <v>1498</v>
      </c>
      <c r="D48" s="21">
        <v>119</v>
      </c>
      <c r="E48" s="21">
        <v>10579</v>
      </c>
      <c r="F48" s="21">
        <v>2084</v>
      </c>
      <c r="G48" s="44">
        <v>0.1416</v>
      </c>
      <c r="H48" s="44">
        <v>5.7099999999999998E-2</v>
      </c>
      <c r="I48" s="23">
        <v>2.5</v>
      </c>
      <c r="J48" s="45">
        <v>2.5</v>
      </c>
      <c r="K48" s="24">
        <v>2.1</v>
      </c>
      <c r="L48" s="24">
        <v>0.4</v>
      </c>
      <c r="M48" s="27">
        <v>2.5</v>
      </c>
    </row>
    <row r="49" spans="1:13" x14ac:dyDescent="0.25">
      <c r="A49" s="18">
        <v>560078</v>
      </c>
      <c r="B49" s="19" t="s">
        <v>56</v>
      </c>
      <c r="C49" s="21">
        <v>7136</v>
      </c>
      <c r="D49" s="21">
        <v>1551</v>
      </c>
      <c r="E49" s="21">
        <v>34215</v>
      </c>
      <c r="F49" s="21">
        <v>11743</v>
      </c>
      <c r="G49" s="44">
        <v>0.20860000000000001</v>
      </c>
      <c r="H49" s="44">
        <v>0.1321</v>
      </c>
      <c r="I49" s="23">
        <v>0.98</v>
      </c>
      <c r="J49" s="45">
        <v>2.5</v>
      </c>
      <c r="K49" s="24">
        <v>0.73</v>
      </c>
      <c r="L49" s="24">
        <v>0.65</v>
      </c>
      <c r="M49" s="27">
        <v>1.38</v>
      </c>
    </row>
    <row r="50" spans="1:13" x14ac:dyDescent="0.25">
      <c r="A50" s="18">
        <v>560079</v>
      </c>
      <c r="B50" s="19" t="s">
        <v>57</v>
      </c>
      <c r="C50" s="21">
        <v>6073</v>
      </c>
      <c r="D50" s="21">
        <v>1148</v>
      </c>
      <c r="E50" s="21">
        <v>32978</v>
      </c>
      <c r="F50" s="21">
        <v>9608</v>
      </c>
      <c r="G50" s="44">
        <v>0.1842</v>
      </c>
      <c r="H50" s="44">
        <v>0.1195</v>
      </c>
      <c r="I50" s="23">
        <v>2.17</v>
      </c>
      <c r="J50" s="45">
        <v>2.5</v>
      </c>
      <c r="K50" s="24">
        <v>1.67</v>
      </c>
      <c r="L50" s="24">
        <v>0.57999999999999996</v>
      </c>
      <c r="M50" s="27">
        <v>2.25</v>
      </c>
    </row>
    <row r="51" spans="1:13" x14ac:dyDescent="0.25">
      <c r="A51" s="18">
        <v>560080</v>
      </c>
      <c r="B51" s="19" t="s">
        <v>58</v>
      </c>
      <c r="C51" s="21">
        <v>1877</v>
      </c>
      <c r="D51" s="21">
        <v>377</v>
      </c>
      <c r="E51" s="21">
        <v>17395</v>
      </c>
      <c r="F51" s="21">
        <v>5259</v>
      </c>
      <c r="G51" s="44">
        <v>0.1079</v>
      </c>
      <c r="H51" s="44">
        <v>7.17E-2</v>
      </c>
      <c r="I51" s="23">
        <v>2.5</v>
      </c>
      <c r="J51" s="45">
        <v>2.5</v>
      </c>
      <c r="K51" s="24">
        <v>1.93</v>
      </c>
      <c r="L51" s="24">
        <v>0.57999999999999996</v>
      </c>
      <c r="M51" s="27">
        <v>2.5</v>
      </c>
    </row>
    <row r="52" spans="1:13" x14ac:dyDescent="0.25">
      <c r="A52" s="18">
        <v>560081</v>
      </c>
      <c r="B52" s="19" t="s">
        <v>59</v>
      </c>
      <c r="C52" s="21">
        <v>3198</v>
      </c>
      <c r="D52" s="21">
        <v>814</v>
      </c>
      <c r="E52" s="21">
        <v>19792</v>
      </c>
      <c r="F52" s="21">
        <v>6824</v>
      </c>
      <c r="G52" s="44">
        <v>0.16159999999999999</v>
      </c>
      <c r="H52" s="44">
        <v>0.1193</v>
      </c>
      <c r="I52" s="23">
        <v>2.5</v>
      </c>
      <c r="J52" s="45">
        <v>2.5</v>
      </c>
      <c r="K52" s="24">
        <v>1.85</v>
      </c>
      <c r="L52" s="24">
        <v>0.65</v>
      </c>
      <c r="M52" s="27">
        <v>2.5</v>
      </c>
    </row>
    <row r="53" spans="1:13" x14ac:dyDescent="0.25">
      <c r="A53" s="18">
        <v>560082</v>
      </c>
      <c r="B53" s="19" t="s">
        <v>60</v>
      </c>
      <c r="C53" s="21">
        <v>2547</v>
      </c>
      <c r="D53" s="21">
        <v>375</v>
      </c>
      <c r="E53" s="21">
        <v>15166</v>
      </c>
      <c r="F53" s="21">
        <v>3878</v>
      </c>
      <c r="G53" s="44">
        <v>0.16789999999999999</v>
      </c>
      <c r="H53" s="44">
        <v>9.6699999999999994E-2</v>
      </c>
      <c r="I53" s="23">
        <v>2.5</v>
      </c>
      <c r="J53" s="45">
        <v>2.5</v>
      </c>
      <c r="K53" s="24">
        <v>2</v>
      </c>
      <c r="L53" s="24">
        <v>0.5</v>
      </c>
      <c r="M53" s="27">
        <v>2.5</v>
      </c>
    </row>
    <row r="54" spans="1:13" x14ac:dyDescent="0.25">
      <c r="A54" s="18">
        <v>560083</v>
      </c>
      <c r="B54" s="19" t="s">
        <v>61</v>
      </c>
      <c r="C54" s="21">
        <v>2474</v>
      </c>
      <c r="D54" s="21">
        <v>255</v>
      </c>
      <c r="E54" s="21">
        <v>13969</v>
      </c>
      <c r="F54" s="21">
        <v>3312</v>
      </c>
      <c r="G54" s="44">
        <v>0.17710000000000001</v>
      </c>
      <c r="H54" s="44">
        <v>7.6999999999999999E-2</v>
      </c>
      <c r="I54" s="23">
        <v>2.5</v>
      </c>
      <c r="J54" s="45">
        <v>2.5</v>
      </c>
      <c r="K54" s="24">
        <v>2.0299999999999998</v>
      </c>
      <c r="L54" s="24">
        <v>0.48</v>
      </c>
      <c r="M54" s="27">
        <v>2.5</v>
      </c>
    </row>
    <row r="55" spans="1:13" x14ac:dyDescent="0.25">
      <c r="A55" s="18">
        <v>560084</v>
      </c>
      <c r="B55" s="19" t="s">
        <v>62</v>
      </c>
      <c r="C55" s="21">
        <v>3228</v>
      </c>
      <c r="D55" s="21">
        <v>1177</v>
      </c>
      <c r="E55" s="21">
        <v>20262</v>
      </c>
      <c r="F55" s="21">
        <v>6570</v>
      </c>
      <c r="G55" s="44">
        <v>0.1593</v>
      </c>
      <c r="H55" s="44">
        <v>0.17910000000000001</v>
      </c>
      <c r="I55" s="23">
        <v>2.5</v>
      </c>
      <c r="J55" s="45">
        <v>2.46</v>
      </c>
      <c r="K55" s="24">
        <v>1.9</v>
      </c>
      <c r="L55" s="24">
        <v>0.59</v>
      </c>
      <c r="M55" s="27">
        <v>2.4900000000000002</v>
      </c>
    </row>
    <row r="56" spans="1:13" ht="26.25" x14ac:dyDescent="0.25">
      <c r="A56" s="18">
        <v>560085</v>
      </c>
      <c r="B56" s="19" t="s">
        <v>63</v>
      </c>
      <c r="C56" s="21">
        <v>568</v>
      </c>
      <c r="D56" s="21">
        <v>18</v>
      </c>
      <c r="E56" s="21">
        <v>9328</v>
      </c>
      <c r="F56" s="21">
        <v>177</v>
      </c>
      <c r="G56" s="44">
        <v>6.0900000000000003E-2</v>
      </c>
      <c r="H56" s="44">
        <v>0.1017</v>
      </c>
      <c r="I56" s="23">
        <v>2.5</v>
      </c>
      <c r="J56" s="45">
        <v>2.5</v>
      </c>
      <c r="K56" s="24">
        <v>2.4500000000000002</v>
      </c>
      <c r="L56" s="24">
        <v>0.05</v>
      </c>
      <c r="M56" s="27">
        <v>2.5</v>
      </c>
    </row>
    <row r="57" spans="1:13" ht="26.25" x14ac:dyDescent="0.25">
      <c r="A57" s="18">
        <v>560086</v>
      </c>
      <c r="B57" s="19" t="s">
        <v>64</v>
      </c>
      <c r="C57" s="21">
        <v>3130</v>
      </c>
      <c r="D57" s="21">
        <v>79</v>
      </c>
      <c r="E57" s="21">
        <v>17742</v>
      </c>
      <c r="F57" s="21">
        <v>645</v>
      </c>
      <c r="G57" s="44">
        <v>0.1764</v>
      </c>
      <c r="H57" s="44">
        <v>0.1225</v>
      </c>
      <c r="I57" s="23">
        <v>2.5</v>
      </c>
      <c r="J57" s="45">
        <v>2.5</v>
      </c>
      <c r="K57" s="24">
        <v>2.4</v>
      </c>
      <c r="L57" s="24">
        <v>0.1</v>
      </c>
      <c r="M57" s="27">
        <v>2.5</v>
      </c>
    </row>
    <row r="58" spans="1:13" ht="26.25" x14ac:dyDescent="0.25">
      <c r="A58" s="18">
        <v>560087</v>
      </c>
      <c r="B58" s="19" t="s">
        <v>65</v>
      </c>
      <c r="C58" s="21">
        <v>4687</v>
      </c>
      <c r="D58" s="21">
        <v>0</v>
      </c>
      <c r="E58" s="21">
        <v>24691</v>
      </c>
      <c r="F58" s="21">
        <v>2</v>
      </c>
      <c r="G58" s="44">
        <v>0.1898</v>
      </c>
      <c r="H58" s="44">
        <v>0</v>
      </c>
      <c r="I58" s="23">
        <v>1.89</v>
      </c>
      <c r="J58" s="45">
        <v>0</v>
      </c>
      <c r="K58" s="24">
        <v>1.89</v>
      </c>
      <c r="L58" s="24">
        <v>0</v>
      </c>
      <c r="M58" s="27">
        <v>1.89</v>
      </c>
    </row>
    <row r="59" spans="1:13" ht="26.25" x14ac:dyDescent="0.25">
      <c r="A59" s="18">
        <v>560088</v>
      </c>
      <c r="B59" s="19" t="s">
        <v>66</v>
      </c>
      <c r="C59" s="21">
        <v>792</v>
      </c>
      <c r="D59" s="21">
        <v>0</v>
      </c>
      <c r="E59" s="21">
        <v>5940</v>
      </c>
      <c r="F59" s="21">
        <v>0</v>
      </c>
      <c r="G59" s="44">
        <v>0.1333</v>
      </c>
      <c r="H59" s="44">
        <v>0</v>
      </c>
      <c r="I59" s="23">
        <v>2.5</v>
      </c>
      <c r="J59" s="45">
        <v>0</v>
      </c>
      <c r="K59" s="24">
        <v>2.5</v>
      </c>
      <c r="L59" s="24">
        <v>0</v>
      </c>
      <c r="M59" s="27">
        <v>2.5</v>
      </c>
    </row>
    <row r="60" spans="1:13" ht="39" x14ac:dyDescent="0.25">
      <c r="A60" s="18">
        <v>560089</v>
      </c>
      <c r="B60" s="19" t="s">
        <v>67</v>
      </c>
      <c r="C60" s="21">
        <v>825</v>
      </c>
      <c r="D60" s="21">
        <v>0</v>
      </c>
      <c r="E60" s="21">
        <v>3956</v>
      </c>
      <c r="F60" s="21">
        <v>0</v>
      </c>
      <c r="G60" s="44">
        <v>0.20849999999999999</v>
      </c>
      <c r="H60" s="44">
        <v>0</v>
      </c>
      <c r="I60" s="23">
        <v>0.98</v>
      </c>
      <c r="J60" s="45">
        <v>0</v>
      </c>
      <c r="K60" s="24">
        <v>0.98</v>
      </c>
      <c r="L60" s="24">
        <v>0</v>
      </c>
      <c r="M60" s="27">
        <v>0.98</v>
      </c>
    </row>
    <row r="61" spans="1:13" ht="26.25" x14ac:dyDescent="0.25">
      <c r="A61" s="18">
        <v>560096</v>
      </c>
      <c r="B61" s="19" t="s">
        <v>86</v>
      </c>
      <c r="C61" s="21">
        <v>38</v>
      </c>
      <c r="D61" s="21">
        <v>0</v>
      </c>
      <c r="E61" s="21">
        <v>422</v>
      </c>
      <c r="F61" s="21">
        <v>3</v>
      </c>
      <c r="G61" s="44">
        <v>0.09</v>
      </c>
      <c r="H61" s="44">
        <v>0</v>
      </c>
      <c r="I61" s="23">
        <v>2.5</v>
      </c>
      <c r="J61" s="45">
        <v>0</v>
      </c>
      <c r="K61" s="24">
        <v>2.48</v>
      </c>
      <c r="L61" s="24">
        <v>0</v>
      </c>
      <c r="M61" s="27">
        <v>2.48</v>
      </c>
    </row>
    <row r="62" spans="1:13" ht="26.25" x14ac:dyDescent="0.25">
      <c r="A62" s="18">
        <v>560098</v>
      </c>
      <c r="B62" s="19" t="s">
        <v>69</v>
      </c>
      <c r="C62" s="21">
        <v>538</v>
      </c>
      <c r="D62" s="21">
        <v>0</v>
      </c>
      <c r="E62" s="21">
        <v>6674</v>
      </c>
      <c r="F62" s="21">
        <v>1</v>
      </c>
      <c r="G62" s="44">
        <v>8.0600000000000005E-2</v>
      </c>
      <c r="H62" s="44">
        <v>0</v>
      </c>
      <c r="I62" s="23">
        <v>2.5</v>
      </c>
      <c r="J62" s="45">
        <v>0</v>
      </c>
      <c r="K62" s="24">
        <v>2.5</v>
      </c>
      <c r="L62" s="24">
        <v>0</v>
      </c>
      <c r="M62" s="27">
        <v>2.5</v>
      </c>
    </row>
    <row r="63" spans="1:13" ht="39" x14ac:dyDescent="0.25">
      <c r="A63" s="18">
        <v>560099</v>
      </c>
      <c r="B63" s="19" t="s">
        <v>70</v>
      </c>
      <c r="C63" s="21">
        <v>367</v>
      </c>
      <c r="D63" s="21">
        <v>10</v>
      </c>
      <c r="E63" s="21">
        <v>2146</v>
      </c>
      <c r="F63" s="21">
        <v>104</v>
      </c>
      <c r="G63" s="44">
        <v>0.17100000000000001</v>
      </c>
      <c r="H63" s="44">
        <v>9.6199999999999994E-2</v>
      </c>
      <c r="I63" s="23">
        <v>2.5</v>
      </c>
      <c r="J63" s="45">
        <v>2.5</v>
      </c>
      <c r="K63" s="24">
        <v>2.38</v>
      </c>
      <c r="L63" s="24">
        <v>0.13</v>
      </c>
      <c r="M63" s="27">
        <v>2.5</v>
      </c>
    </row>
    <row r="64" spans="1:13" x14ac:dyDescent="0.25">
      <c r="A64" s="18">
        <v>560205</v>
      </c>
      <c r="B64" s="19" t="s">
        <v>87</v>
      </c>
      <c r="C64" s="21">
        <v>1</v>
      </c>
      <c r="D64" s="21">
        <v>1</v>
      </c>
      <c r="E64" s="21">
        <v>20</v>
      </c>
      <c r="F64" s="21">
        <v>25</v>
      </c>
      <c r="G64" s="44">
        <v>0.05</v>
      </c>
      <c r="H64" s="44">
        <v>0.04</v>
      </c>
      <c r="I64" s="23">
        <v>2.5</v>
      </c>
      <c r="J64" s="45">
        <v>2.5</v>
      </c>
      <c r="K64" s="24">
        <v>1.1000000000000001</v>
      </c>
      <c r="L64" s="24">
        <v>1.4</v>
      </c>
      <c r="M64" s="27">
        <v>2.5</v>
      </c>
    </row>
    <row r="65" spans="1:13" ht="51.75" x14ac:dyDescent="0.25">
      <c r="A65" s="18">
        <v>560206</v>
      </c>
      <c r="B65" s="19" t="s">
        <v>24</v>
      </c>
      <c r="C65" s="21">
        <v>11054</v>
      </c>
      <c r="D65" s="21">
        <v>2</v>
      </c>
      <c r="E65" s="21">
        <v>72819</v>
      </c>
      <c r="F65" s="21">
        <v>18</v>
      </c>
      <c r="G65" s="44">
        <v>0.15179999999999999</v>
      </c>
      <c r="H65" s="44">
        <v>0.1111</v>
      </c>
      <c r="I65" s="23">
        <v>2.5</v>
      </c>
      <c r="J65" s="45">
        <v>2.5</v>
      </c>
      <c r="K65" s="24">
        <v>2.5</v>
      </c>
      <c r="L65" s="24">
        <v>0</v>
      </c>
      <c r="M65" s="27">
        <v>2.5</v>
      </c>
    </row>
    <row r="66" spans="1:13" ht="51.75" x14ac:dyDescent="0.25">
      <c r="A66" s="30">
        <v>560214</v>
      </c>
      <c r="B66" s="19" t="s">
        <v>29</v>
      </c>
      <c r="C66" s="21">
        <v>13966</v>
      </c>
      <c r="D66" s="21">
        <v>3691</v>
      </c>
      <c r="E66" s="21">
        <v>82000</v>
      </c>
      <c r="F66" s="21">
        <v>26520</v>
      </c>
      <c r="G66" s="44">
        <v>0.17030000000000001</v>
      </c>
      <c r="H66" s="44">
        <v>0.13919999999999999</v>
      </c>
      <c r="I66" s="23">
        <v>2.5</v>
      </c>
      <c r="J66" s="45">
        <v>2.5</v>
      </c>
      <c r="K66" s="24">
        <v>1.9</v>
      </c>
      <c r="L66" s="24">
        <v>0.6</v>
      </c>
      <c r="M66" s="27">
        <v>2.5</v>
      </c>
    </row>
    <row r="67" spans="1:13" x14ac:dyDescent="0.25">
      <c r="A67" s="32"/>
      <c r="B67" s="33" t="s">
        <v>108</v>
      </c>
      <c r="C67" s="48">
        <v>261600</v>
      </c>
      <c r="D67" s="48">
        <v>60057</v>
      </c>
      <c r="E67" s="48">
        <v>1495045</v>
      </c>
      <c r="F67" s="48">
        <v>433538</v>
      </c>
      <c r="G67" s="44">
        <v>0.17499999999999999</v>
      </c>
      <c r="H67" s="44">
        <v>0.13850000000000001</v>
      </c>
      <c r="I67" s="23"/>
      <c r="J67" s="45"/>
      <c r="K67" s="24"/>
      <c r="L67" s="24"/>
      <c r="M67" s="27"/>
    </row>
  </sheetData>
  <mergeCells count="11">
    <mergeCell ref="K4:L4"/>
    <mergeCell ref="N1:P1"/>
    <mergeCell ref="A2:M2"/>
    <mergeCell ref="A3:M3"/>
    <mergeCell ref="A4:A5"/>
    <mergeCell ref="B4:B5"/>
    <mergeCell ref="C4:D4"/>
    <mergeCell ref="E4:F4"/>
    <mergeCell ref="G4:H4"/>
    <mergeCell ref="I4:J4"/>
    <mergeCell ref="I1:M1"/>
  </mergeCells>
  <pageMargins left="0.7" right="0.7" top="0.75" bottom="0.75" header="0.3" footer="0.3"/>
  <pageSetup paperSize="9" scale="91" orientation="landscape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7"/>
  <sheetViews>
    <sheetView view="pageBreakPreview" zoomScale="172" zoomScaleNormal="100" zoomScaleSheetLayoutView="172" workbookViewId="0">
      <pane xSplit="2" ySplit="5" topLeftCell="C63" activePane="bottomRight" state="frozen"/>
      <selection pane="topRight" activeCell="C1" sqref="C1"/>
      <selection pane="bottomLeft" activeCell="A6" sqref="A6"/>
      <selection pane="bottomRight" activeCell="M58" sqref="M58:M59"/>
    </sheetView>
  </sheetViews>
  <sheetFormatPr defaultRowHeight="15" x14ac:dyDescent="0.25"/>
  <cols>
    <col min="1" max="1" width="9.140625" style="9" customWidth="1"/>
    <col min="2" max="2" width="26" style="10" customWidth="1"/>
    <col min="3" max="3" width="11.28515625" style="10" customWidth="1"/>
    <col min="4" max="4" width="9" style="10" customWidth="1"/>
    <col min="5" max="5" width="10.7109375" style="10" customWidth="1"/>
    <col min="6" max="7" width="10.85546875" style="10" customWidth="1"/>
    <col min="8" max="8" width="10.7109375" style="67" customWidth="1"/>
    <col min="9" max="9" width="9.42578125" style="10" customWidth="1"/>
    <col min="10" max="10" width="12" style="10" customWidth="1"/>
    <col min="11" max="11" width="9.7109375" style="10" customWidth="1"/>
    <col min="12" max="12" width="8.85546875" style="10" customWidth="1"/>
    <col min="13" max="13" width="8.85546875" style="40" customWidth="1"/>
    <col min="14" max="14" width="10.7109375" style="40" customWidth="1"/>
    <col min="15" max="15" width="12.5703125" style="10" customWidth="1"/>
    <col min="257" max="257" width="9.140625" customWidth="1"/>
    <col min="258" max="258" width="26" customWidth="1"/>
    <col min="259" max="259" width="11.28515625" customWidth="1"/>
    <col min="260" max="260" width="9" customWidth="1"/>
    <col min="261" max="261" width="10.7109375" customWidth="1"/>
    <col min="262" max="263" width="10.85546875" customWidth="1"/>
    <col min="264" max="264" width="10.7109375" customWidth="1"/>
    <col min="265" max="265" width="9.42578125" customWidth="1"/>
    <col min="266" max="266" width="12" customWidth="1"/>
    <col min="267" max="267" width="9.7109375" customWidth="1"/>
    <col min="268" max="269" width="8.85546875" customWidth="1"/>
    <col min="270" max="270" width="10.7109375" customWidth="1"/>
    <col min="271" max="271" width="12.5703125" customWidth="1"/>
    <col min="513" max="513" width="9.140625" customWidth="1"/>
    <col min="514" max="514" width="26" customWidth="1"/>
    <col min="515" max="515" width="11.28515625" customWidth="1"/>
    <col min="516" max="516" width="9" customWidth="1"/>
    <col min="517" max="517" width="10.7109375" customWidth="1"/>
    <col min="518" max="519" width="10.85546875" customWidth="1"/>
    <col min="520" max="520" width="10.7109375" customWidth="1"/>
    <col min="521" max="521" width="9.42578125" customWidth="1"/>
    <col min="522" max="522" width="12" customWidth="1"/>
    <col min="523" max="523" width="9.7109375" customWidth="1"/>
    <col min="524" max="525" width="8.85546875" customWidth="1"/>
    <col min="526" max="526" width="10.7109375" customWidth="1"/>
    <col min="527" max="527" width="12.5703125" customWidth="1"/>
    <col min="769" max="769" width="9.140625" customWidth="1"/>
    <col min="770" max="770" width="26" customWidth="1"/>
    <col min="771" max="771" width="11.28515625" customWidth="1"/>
    <col min="772" max="772" width="9" customWidth="1"/>
    <col min="773" max="773" width="10.7109375" customWidth="1"/>
    <col min="774" max="775" width="10.85546875" customWidth="1"/>
    <col min="776" max="776" width="10.7109375" customWidth="1"/>
    <col min="777" max="777" width="9.42578125" customWidth="1"/>
    <col min="778" max="778" width="12" customWidth="1"/>
    <col min="779" max="779" width="9.7109375" customWidth="1"/>
    <col min="780" max="781" width="8.85546875" customWidth="1"/>
    <col min="782" max="782" width="10.7109375" customWidth="1"/>
    <col min="783" max="783" width="12.5703125" customWidth="1"/>
    <col min="1025" max="1025" width="9.140625" customWidth="1"/>
    <col min="1026" max="1026" width="26" customWidth="1"/>
    <col min="1027" max="1027" width="11.28515625" customWidth="1"/>
    <col min="1028" max="1028" width="9" customWidth="1"/>
    <col min="1029" max="1029" width="10.7109375" customWidth="1"/>
    <col min="1030" max="1031" width="10.85546875" customWidth="1"/>
    <col min="1032" max="1032" width="10.7109375" customWidth="1"/>
    <col min="1033" max="1033" width="9.42578125" customWidth="1"/>
    <col min="1034" max="1034" width="12" customWidth="1"/>
    <col min="1035" max="1035" width="9.7109375" customWidth="1"/>
    <col min="1036" max="1037" width="8.85546875" customWidth="1"/>
    <col min="1038" max="1038" width="10.7109375" customWidth="1"/>
    <col min="1039" max="1039" width="12.5703125" customWidth="1"/>
    <col min="1281" max="1281" width="9.140625" customWidth="1"/>
    <col min="1282" max="1282" width="26" customWidth="1"/>
    <col min="1283" max="1283" width="11.28515625" customWidth="1"/>
    <col min="1284" max="1284" width="9" customWidth="1"/>
    <col min="1285" max="1285" width="10.7109375" customWidth="1"/>
    <col min="1286" max="1287" width="10.85546875" customWidth="1"/>
    <col min="1288" max="1288" width="10.7109375" customWidth="1"/>
    <col min="1289" max="1289" width="9.42578125" customWidth="1"/>
    <col min="1290" max="1290" width="12" customWidth="1"/>
    <col min="1291" max="1291" width="9.7109375" customWidth="1"/>
    <col min="1292" max="1293" width="8.85546875" customWidth="1"/>
    <col min="1294" max="1294" width="10.7109375" customWidth="1"/>
    <col min="1295" max="1295" width="12.5703125" customWidth="1"/>
    <col min="1537" max="1537" width="9.140625" customWidth="1"/>
    <col min="1538" max="1538" width="26" customWidth="1"/>
    <col min="1539" max="1539" width="11.28515625" customWidth="1"/>
    <col min="1540" max="1540" width="9" customWidth="1"/>
    <col min="1541" max="1541" width="10.7109375" customWidth="1"/>
    <col min="1542" max="1543" width="10.85546875" customWidth="1"/>
    <col min="1544" max="1544" width="10.7109375" customWidth="1"/>
    <col min="1545" max="1545" width="9.42578125" customWidth="1"/>
    <col min="1546" max="1546" width="12" customWidth="1"/>
    <col min="1547" max="1547" width="9.7109375" customWidth="1"/>
    <col min="1548" max="1549" width="8.85546875" customWidth="1"/>
    <col min="1550" max="1550" width="10.7109375" customWidth="1"/>
    <col min="1551" max="1551" width="12.5703125" customWidth="1"/>
    <col min="1793" max="1793" width="9.140625" customWidth="1"/>
    <col min="1794" max="1794" width="26" customWidth="1"/>
    <col min="1795" max="1795" width="11.28515625" customWidth="1"/>
    <col min="1796" max="1796" width="9" customWidth="1"/>
    <col min="1797" max="1797" width="10.7109375" customWidth="1"/>
    <col min="1798" max="1799" width="10.85546875" customWidth="1"/>
    <col min="1800" max="1800" width="10.7109375" customWidth="1"/>
    <col min="1801" max="1801" width="9.42578125" customWidth="1"/>
    <col min="1802" max="1802" width="12" customWidth="1"/>
    <col min="1803" max="1803" width="9.7109375" customWidth="1"/>
    <col min="1804" max="1805" width="8.85546875" customWidth="1"/>
    <col min="1806" max="1806" width="10.7109375" customWidth="1"/>
    <col min="1807" max="1807" width="12.5703125" customWidth="1"/>
    <col min="2049" max="2049" width="9.140625" customWidth="1"/>
    <col min="2050" max="2050" width="26" customWidth="1"/>
    <col min="2051" max="2051" width="11.28515625" customWidth="1"/>
    <col min="2052" max="2052" width="9" customWidth="1"/>
    <col min="2053" max="2053" width="10.7109375" customWidth="1"/>
    <col min="2054" max="2055" width="10.85546875" customWidth="1"/>
    <col min="2056" max="2056" width="10.7109375" customWidth="1"/>
    <col min="2057" max="2057" width="9.42578125" customWidth="1"/>
    <col min="2058" max="2058" width="12" customWidth="1"/>
    <col min="2059" max="2059" width="9.7109375" customWidth="1"/>
    <col min="2060" max="2061" width="8.85546875" customWidth="1"/>
    <col min="2062" max="2062" width="10.7109375" customWidth="1"/>
    <col min="2063" max="2063" width="12.5703125" customWidth="1"/>
    <col min="2305" max="2305" width="9.140625" customWidth="1"/>
    <col min="2306" max="2306" width="26" customWidth="1"/>
    <col min="2307" max="2307" width="11.28515625" customWidth="1"/>
    <col min="2308" max="2308" width="9" customWidth="1"/>
    <col min="2309" max="2309" width="10.7109375" customWidth="1"/>
    <col min="2310" max="2311" width="10.85546875" customWidth="1"/>
    <col min="2312" max="2312" width="10.7109375" customWidth="1"/>
    <col min="2313" max="2313" width="9.42578125" customWidth="1"/>
    <col min="2314" max="2314" width="12" customWidth="1"/>
    <col min="2315" max="2315" width="9.7109375" customWidth="1"/>
    <col min="2316" max="2317" width="8.85546875" customWidth="1"/>
    <col min="2318" max="2318" width="10.7109375" customWidth="1"/>
    <col min="2319" max="2319" width="12.5703125" customWidth="1"/>
    <col min="2561" max="2561" width="9.140625" customWidth="1"/>
    <col min="2562" max="2562" width="26" customWidth="1"/>
    <col min="2563" max="2563" width="11.28515625" customWidth="1"/>
    <col min="2564" max="2564" width="9" customWidth="1"/>
    <col min="2565" max="2565" width="10.7109375" customWidth="1"/>
    <col min="2566" max="2567" width="10.85546875" customWidth="1"/>
    <col min="2568" max="2568" width="10.7109375" customWidth="1"/>
    <col min="2569" max="2569" width="9.42578125" customWidth="1"/>
    <col min="2570" max="2570" width="12" customWidth="1"/>
    <col min="2571" max="2571" width="9.7109375" customWidth="1"/>
    <col min="2572" max="2573" width="8.85546875" customWidth="1"/>
    <col min="2574" max="2574" width="10.7109375" customWidth="1"/>
    <col min="2575" max="2575" width="12.5703125" customWidth="1"/>
    <col min="2817" max="2817" width="9.140625" customWidth="1"/>
    <col min="2818" max="2818" width="26" customWidth="1"/>
    <col min="2819" max="2819" width="11.28515625" customWidth="1"/>
    <col min="2820" max="2820" width="9" customWidth="1"/>
    <col min="2821" max="2821" width="10.7109375" customWidth="1"/>
    <col min="2822" max="2823" width="10.85546875" customWidth="1"/>
    <col min="2824" max="2824" width="10.7109375" customWidth="1"/>
    <col min="2825" max="2825" width="9.42578125" customWidth="1"/>
    <col min="2826" max="2826" width="12" customWidth="1"/>
    <col min="2827" max="2827" width="9.7109375" customWidth="1"/>
    <col min="2828" max="2829" width="8.85546875" customWidth="1"/>
    <col min="2830" max="2830" width="10.7109375" customWidth="1"/>
    <col min="2831" max="2831" width="12.5703125" customWidth="1"/>
    <col min="3073" max="3073" width="9.140625" customWidth="1"/>
    <col min="3074" max="3074" width="26" customWidth="1"/>
    <col min="3075" max="3075" width="11.28515625" customWidth="1"/>
    <col min="3076" max="3076" width="9" customWidth="1"/>
    <col min="3077" max="3077" width="10.7109375" customWidth="1"/>
    <col min="3078" max="3079" width="10.85546875" customWidth="1"/>
    <col min="3080" max="3080" width="10.7109375" customWidth="1"/>
    <col min="3081" max="3081" width="9.42578125" customWidth="1"/>
    <col min="3082" max="3082" width="12" customWidth="1"/>
    <col min="3083" max="3083" width="9.7109375" customWidth="1"/>
    <col min="3084" max="3085" width="8.85546875" customWidth="1"/>
    <col min="3086" max="3086" width="10.7109375" customWidth="1"/>
    <col min="3087" max="3087" width="12.5703125" customWidth="1"/>
    <col min="3329" max="3329" width="9.140625" customWidth="1"/>
    <col min="3330" max="3330" width="26" customWidth="1"/>
    <col min="3331" max="3331" width="11.28515625" customWidth="1"/>
    <col min="3332" max="3332" width="9" customWidth="1"/>
    <col min="3333" max="3333" width="10.7109375" customWidth="1"/>
    <col min="3334" max="3335" width="10.85546875" customWidth="1"/>
    <col min="3336" max="3336" width="10.7109375" customWidth="1"/>
    <col min="3337" max="3337" width="9.42578125" customWidth="1"/>
    <col min="3338" max="3338" width="12" customWidth="1"/>
    <col min="3339" max="3339" width="9.7109375" customWidth="1"/>
    <col min="3340" max="3341" width="8.85546875" customWidth="1"/>
    <col min="3342" max="3342" width="10.7109375" customWidth="1"/>
    <col min="3343" max="3343" width="12.5703125" customWidth="1"/>
    <col min="3585" max="3585" width="9.140625" customWidth="1"/>
    <col min="3586" max="3586" width="26" customWidth="1"/>
    <col min="3587" max="3587" width="11.28515625" customWidth="1"/>
    <col min="3588" max="3588" width="9" customWidth="1"/>
    <col min="3589" max="3589" width="10.7109375" customWidth="1"/>
    <col min="3590" max="3591" width="10.85546875" customWidth="1"/>
    <col min="3592" max="3592" width="10.7109375" customWidth="1"/>
    <col min="3593" max="3593" width="9.42578125" customWidth="1"/>
    <col min="3594" max="3594" width="12" customWidth="1"/>
    <col min="3595" max="3595" width="9.7109375" customWidth="1"/>
    <col min="3596" max="3597" width="8.85546875" customWidth="1"/>
    <col min="3598" max="3598" width="10.7109375" customWidth="1"/>
    <col min="3599" max="3599" width="12.5703125" customWidth="1"/>
    <col min="3841" max="3841" width="9.140625" customWidth="1"/>
    <col min="3842" max="3842" width="26" customWidth="1"/>
    <col min="3843" max="3843" width="11.28515625" customWidth="1"/>
    <col min="3844" max="3844" width="9" customWidth="1"/>
    <col min="3845" max="3845" width="10.7109375" customWidth="1"/>
    <col min="3846" max="3847" width="10.85546875" customWidth="1"/>
    <col min="3848" max="3848" width="10.7109375" customWidth="1"/>
    <col min="3849" max="3849" width="9.42578125" customWidth="1"/>
    <col min="3850" max="3850" width="12" customWidth="1"/>
    <col min="3851" max="3851" width="9.7109375" customWidth="1"/>
    <col min="3852" max="3853" width="8.85546875" customWidth="1"/>
    <col min="3854" max="3854" width="10.7109375" customWidth="1"/>
    <col min="3855" max="3855" width="12.5703125" customWidth="1"/>
    <col min="4097" max="4097" width="9.140625" customWidth="1"/>
    <col min="4098" max="4098" width="26" customWidth="1"/>
    <col min="4099" max="4099" width="11.28515625" customWidth="1"/>
    <col min="4100" max="4100" width="9" customWidth="1"/>
    <col min="4101" max="4101" width="10.7109375" customWidth="1"/>
    <col min="4102" max="4103" width="10.85546875" customWidth="1"/>
    <col min="4104" max="4104" width="10.7109375" customWidth="1"/>
    <col min="4105" max="4105" width="9.42578125" customWidth="1"/>
    <col min="4106" max="4106" width="12" customWidth="1"/>
    <col min="4107" max="4107" width="9.7109375" customWidth="1"/>
    <col min="4108" max="4109" width="8.85546875" customWidth="1"/>
    <col min="4110" max="4110" width="10.7109375" customWidth="1"/>
    <col min="4111" max="4111" width="12.5703125" customWidth="1"/>
    <col min="4353" max="4353" width="9.140625" customWidth="1"/>
    <col min="4354" max="4354" width="26" customWidth="1"/>
    <col min="4355" max="4355" width="11.28515625" customWidth="1"/>
    <col min="4356" max="4356" width="9" customWidth="1"/>
    <col min="4357" max="4357" width="10.7109375" customWidth="1"/>
    <col min="4358" max="4359" width="10.85546875" customWidth="1"/>
    <col min="4360" max="4360" width="10.7109375" customWidth="1"/>
    <col min="4361" max="4361" width="9.42578125" customWidth="1"/>
    <col min="4362" max="4362" width="12" customWidth="1"/>
    <col min="4363" max="4363" width="9.7109375" customWidth="1"/>
    <col min="4364" max="4365" width="8.85546875" customWidth="1"/>
    <col min="4366" max="4366" width="10.7109375" customWidth="1"/>
    <col min="4367" max="4367" width="12.5703125" customWidth="1"/>
    <col min="4609" max="4609" width="9.140625" customWidth="1"/>
    <col min="4610" max="4610" width="26" customWidth="1"/>
    <col min="4611" max="4611" width="11.28515625" customWidth="1"/>
    <col min="4612" max="4612" width="9" customWidth="1"/>
    <col min="4613" max="4613" width="10.7109375" customWidth="1"/>
    <col min="4614" max="4615" width="10.85546875" customWidth="1"/>
    <col min="4616" max="4616" width="10.7109375" customWidth="1"/>
    <col min="4617" max="4617" width="9.42578125" customWidth="1"/>
    <col min="4618" max="4618" width="12" customWidth="1"/>
    <col min="4619" max="4619" width="9.7109375" customWidth="1"/>
    <col min="4620" max="4621" width="8.85546875" customWidth="1"/>
    <col min="4622" max="4622" width="10.7109375" customWidth="1"/>
    <col min="4623" max="4623" width="12.5703125" customWidth="1"/>
    <col min="4865" max="4865" width="9.140625" customWidth="1"/>
    <col min="4866" max="4866" width="26" customWidth="1"/>
    <col min="4867" max="4867" width="11.28515625" customWidth="1"/>
    <col min="4868" max="4868" width="9" customWidth="1"/>
    <col min="4869" max="4869" width="10.7109375" customWidth="1"/>
    <col min="4870" max="4871" width="10.85546875" customWidth="1"/>
    <col min="4872" max="4872" width="10.7109375" customWidth="1"/>
    <col min="4873" max="4873" width="9.42578125" customWidth="1"/>
    <col min="4874" max="4874" width="12" customWidth="1"/>
    <col min="4875" max="4875" width="9.7109375" customWidth="1"/>
    <col min="4876" max="4877" width="8.85546875" customWidth="1"/>
    <col min="4878" max="4878" width="10.7109375" customWidth="1"/>
    <col min="4879" max="4879" width="12.5703125" customWidth="1"/>
    <col min="5121" max="5121" width="9.140625" customWidth="1"/>
    <col min="5122" max="5122" width="26" customWidth="1"/>
    <col min="5123" max="5123" width="11.28515625" customWidth="1"/>
    <col min="5124" max="5124" width="9" customWidth="1"/>
    <col min="5125" max="5125" width="10.7109375" customWidth="1"/>
    <col min="5126" max="5127" width="10.85546875" customWidth="1"/>
    <col min="5128" max="5128" width="10.7109375" customWidth="1"/>
    <col min="5129" max="5129" width="9.42578125" customWidth="1"/>
    <col min="5130" max="5130" width="12" customWidth="1"/>
    <col min="5131" max="5131" width="9.7109375" customWidth="1"/>
    <col min="5132" max="5133" width="8.85546875" customWidth="1"/>
    <col min="5134" max="5134" width="10.7109375" customWidth="1"/>
    <col min="5135" max="5135" width="12.5703125" customWidth="1"/>
    <col min="5377" max="5377" width="9.140625" customWidth="1"/>
    <col min="5378" max="5378" width="26" customWidth="1"/>
    <col min="5379" max="5379" width="11.28515625" customWidth="1"/>
    <col min="5380" max="5380" width="9" customWidth="1"/>
    <col min="5381" max="5381" width="10.7109375" customWidth="1"/>
    <col min="5382" max="5383" width="10.85546875" customWidth="1"/>
    <col min="5384" max="5384" width="10.7109375" customWidth="1"/>
    <col min="5385" max="5385" width="9.42578125" customWidth="1"/>
    <col min="5386" max="5386" width="12" customWidth="1"/>
    <col min="5387" max="5387" width="9.7109375" customWidth="1"/>
    <col min="5388" max="5389" width="8.85546875" customWidth="1"/>
    <col min="5390" max="5390" width="10.7109375" customWidth="1"/>
    <col min="5391" max="5391" width="12.5703125" customWidth="1"/>
    <col min="5633" max="5633" width="9.140625" customWidth="1"/>
    <col min="5634" max="5634" width="26" customWidth="1"/>
    <col min="5635" max="5635" width="11.28515625" customWidth="1"/>
    <col min="5636" max="5636" width="9" customWidth="1"/>
    <col min="5637" max="5637" width="10.7109375" customWidth="1"/>
    <col min="5638" max="5639" width="10.85546875" customWidth="1"/>
    <col min="5640" max="5640" width="10.7109375" customWidth="1"/>
    <col min="5641" max="5641" width="9.42578125" customWidth="1"/>
    <col min="5642" max="5642" width="12" customWidth="1"/>
    <col min="5643" max="5643" width="9.7109375" customWidth="1"/>
    <col min="5644" max="5645" width="8.85546875" customWidth="1"/>
    <col min="5646" max="5646" width="10.7109375" customWidth="1"/>
    <col min="5647" max="5647" width="12.5703125" customWidth="1"/>
    <col min="5889" max="5889" width="9.140625" customWidth="1"/>
    <col min="5890" max="5890" width="26" customWidth="1"/>
    <col min="5891" max="5891" width="11.28515625" customWidth="1"/>
    <col min="5892" max="5892" width="9" customWidth="1"/>
    <col min="5893" max="5893" width="10.7109375" customWidth="1"/>
    <col min="5894" max="5895" width="10.85546875" customWidth="1"/>
    <col min="5896" max="5896" width="10.7109375" customWidth="1"/>
    <col min="5897" max="5897" width="9.42578125" customWidth="1"/>
    <col min="5898" max="5898" width="12" customWidth="1"/>
    <col min="5899" max="5899" width="9.7109375" customWidth="1"/>
    <col min="5900" max="5901" width="8.85546875" customWidth="1"/>
    <col min="5902" max="5902" width="10.7109375" customWidth="1"/>
    <col min="5903" max="5903" width="12.5703125" customWidth="1"/>
    <col min="6145" max="6145" width="9.140625" customWidth="1"/>
    <col min="6146" max="6146" width="26" customWidth="1"/>
    <col min="6147" max="6147" width="11.28515625" customWidth="1"/>
    <col min="6148" max="6148" width="9" customWidth="1"/>
    <col min="6149" max="6149" width="10.7109375" customWidth="1"/>
    <col min="6150" max="6151" width="10.85546875" customWidth="1"/>
    <col min="6152" max="6152" width="10.7109375" customWidth="1"/>
    <col min="6153" max="6153" width="9.42578125" customWidth="1"/>
    <col min="6154" max="6154" width="12" customWidth="1"/>
    <col min="6155" max="6155" width="9.7109375" customWidth="1"/>
    <col min="6156" max="6157" width="8.85546875" customWidth="1"/>
    <col min="6158" max="6158" width="10.7109375" customWidth="1"/>
    <col min="6159" max="6159" width="12.5703125" customWidth="1"/>
    <col min="6401" max="6401" width="9.140625" customWidth="1"/>
    <col min="6402" max="6402" width="26" customWidth="1"/>
    <col min="6403" max="6403" width="11.28515625" customWidth="1"/>
    <col min="6404" max="6404" width="9" customWidth="1"/>
    <col min="6405" max="6405" width="10.7109375" customWidth="1"/>
    <col min="6406" max="6407" width="10.85546875" customWidth="1"/>
    <col min="6408" max="6408" width="10.7109375" customWidth="1"/>
    <col min="6409" max="6409" width="9.42578125" customWidth="1"/>
    <col min="6410" max="6410" width="12" customWidth="1"/>
    <col min="6411" max="6411" width="9.7109375" customWidth="1"/>
    <col min="6412" max="6413" width="8.85546875" customWidth="1"/>
    <col min="6414" max="6414" width="10.7109375" customWidth="1"/>
    <col min="6415" max="6415" width="12.5703125" customWidth="1"/>
    <col min="6657" max="6657" width="9.140625" customWidth="1"/>
    <col min="6658" max="6658" width="26" customWidth="1"/>
    <col min="6659" max="6659" width="11.28515625" customWidth="1"/>
    <col min="6660" max="6660" width="9" customWidth="1"/>
    <col min="6661" max="6661" width="10.7109375" customWidth="1"/>
    <col min="6662" max="6663" width="10.85546875" customWidth="1"/>
    <col min="6664" max="6664" width="10.7109375" customWidth="1"/>
    <col min="6665" max="6665" width="9.42578125" customWidth="1"/>
    <col min="6666" max="6666" width="12" customWidth="1"/>
    <col min="6667" max="6667" width="9.7109375" customWidth="1"/>
    <col min="6668" max="6669" width="8.85546875" customWidth="1"/>
    <col min="6670" max="6670" width="10.7109375" customWidth="1"/>
    <col min="6671" max="6671" width="12.5703125" customWidth="1"/>
    <col min="6913" max="6913" width="9.140625" customWidth="1"/>
    <col min="6914" max="6914" width="26" customWidth="1"/>
    <col min="6915" max="6915" width="11.28515625" customWidth="1"/>
    <col min="6916" max="6916" width="9" customWidth="1"/>
    <col min="6917" max="6917" width="10.7109375" customWidth="1"/>
    <col min="6918" max="6919" width="10.85546875" customWidth="1"/>
    <col min="6920" max="6920" width="10.7109375" customWidth="1"/>
    <col min="6921" max="6921" width="9.42578125" customWidth="1"/>
    <col min="6922" max="6922" width="12" customWidth="1"/>
    <col min="6923" max="6923" width="9.7109375" customWidth="1"/>
    <col min="6924" max="6925" width="8.85546875" customWidth="1"/>
    <col min="6926" max="6926" width="10.7109375" customWidth="1"/>
    <col min="6927" max="6927" width="12.5703125" customWidth="1"/>
    <col min="7169" max="7169" width="9.140625" customWidth="1"/>
    <col min="7170" max="7170" width="26" customWidth="1"/>
    <col min="7171" max="7171" width="11.28515625" customWidth="1"/>
    <col min="7172" max="7172" width="9" customWidth="1"/>
    <col min="7173" max="7173" width="10.7109375" customWidth="1"/>
    <col min="7174" max="7175" width="10.85546875" customWidth="1"/>
    <col min="7176" max="7176" width="10.7109375" customWidth="1"/>
    <col min="7177" max="7177" width="9.42578125" customWidth="1"/>
    <col min="7178" max="7178" width="12" customWidth="1"/>
    <col min="7179" max="7179" width="9.7109375" customWidth="1"/>
    <col min="7180" max="7181" width="8.85546875" customWidth="1"/>
    <col min="7182" max="7182" width="10.7109375" customWidth="1"/>
    <col min="7183" max="7183" width="12.5703125" customWidth="1"/>
    <col min="7425" max="7425" width="9.140625" customWidth="1"/>
    <col min="7426" max="7426" width="26" customWidth="1"/>
    <col min="7427" max="7427" width="11.28515625" customWidth="1"/>
    <col min="7428" max="7428" width="9" customWidth="1"/>
    <col min="7429" max="7429" width="10.7109375" customWidth="1"/>
    <col min="7430" max="7431" width="10.85546875" customWidth="1"/>
    <col min="7432" max="7432" width="10.7109375" customWidth="1"/>
    <col min="7433" max="7433" width="9.42578125" customWidth="1"/>
    <col min="7434" max="7434" width="12" customWidth="1"/>
    <col min="7435" max="7435" width="9.7109375" customWidth="1"/>
    <col min="7436" max="7437" width="8.85546875" customWidth="1"/>
    <col min="7438" max="7438" width="10.7109375" customWidth="1"/>
    <col min="7439" max="7439" width="12.5703125" customWidth="1"/>
    <col min="7681" max="7681" width="9.140625" customWidth="1"/>
    <col min="7682" max="7682" width="26" customWidth="1"/>
    <col min="7683" max="7683" width="11.28515625" customWidth="1"/>
    <col min="7684" max="7684" width="9" customWidth="1"/>
    <col min="7685" max="7685" width="10.7109375" customWidth="1"/>
    <col min="7686" max="7687" width="10.85546875" customWidth="1"/>
    <col min="7688" max="7688" width="10.7109375" customWidth="1"/>
    <col min="7689" max="7689" width="9.42578125" customWidth="1"/>
    <col min="7690" max="7690" width="12" customWidth="1"/>
    <col min="7691" max="7691" width="9.7109375" customWidth="1"/>
    <col min="7692" max="7693" width="8.85546875" customWidth="1"/>
    <col min="7694" max="7694" width="10.7109375" customWidth="1"/>
    <col min="7695" max="7695" width="12.5703125" customWidth="1"/>
    <col min="7937" max="7937" width="9.140625" customWidth="1"/>
    <col min="7938" max="7938" width="26" customWidth="1"/>
    <col min="7939" max="7939" width="11.28515625" customWidth="1"/>
    <col min="7940" max="7940" width="9" customWidth="1"/>
    <col min="7941" max="7941" width="10.7109375" customWidth="1"/>
    <col min="7942" max="7943" width="10.85546875" customWidth="1"/>
    <col min="7944" max="7944" width="10.7109375" customWidth="1"/>
    <col min="7945" max="7945" width="9.42578125" customWidth="1"/>
    <col min="7946" max="7946" width="12" customWidth="1"/>
    <col min="7947" max="7947" width="9.7109375" customWidth="1"/>
    <col min="7948" max="7949" width="8.85546875" customWidth="1"/>
    <col min="7950" max="7950" width="10.7109375" customWidth="1"/>
    <col min="7951" max="7951" width="12.5703125" customWidth="1"/>
    <col min="8193" max="8193" width="9.140625" customWidth="1"/>
    <col min="8194" max="8194" width="26" customWidth="1"/>
    <col min="8195" max="8195" width="11.28515625" customWidth="1"/>
    <col min="8196" max="8196" width="9" customWidth="1"/>
    <col min="8197" max="8197" width="10.7109375" customWidth="1"/>
    <col min="8198" max="8199" width="10.85546875" customWidth="1"/>
    <col min="8200" max="8200" width="10.7109375" customWidth="1"/>
    <col min="8201" max="8201" width="9.42578125" customWidth="1"/>
    <col min="8202" max="8202" width="12" customWidth="1"/>
    <col min="8203" max="8203" width="9.7109375" customWidth="1"/>
    <col min="8204" max="8205" width="8.85546875" customWidth="1"/>
    <col min="8206" max="8206" width="10.7109375" customWidth="1"/>
    <col min="8207" max="8207" width="12.5703125" customWidth="1"/>
    <col min="8449" max="8449" width="9.140625" customWidth="1"/>
    <col min="8450" max="8450" width="26" customWidth="1"/>
    <col min="8451" max="8451" width="11.28515625" customWidth="1"/>
    <col min="8452" max="8452" width="9" customWidth="1"/>
    <col min="8453" max="8453" width="10.7109375" customWidth="1"/>
    <col min="8454" max="8455" width="10.85546875" customWidth="1"/>
    <col min="8456" max="8456" width="10.7109375" customWidth="1"/>
    <col min="8457" max="8457" width="9.42578125" customWidth="1"/>
    <col min="8458" max="8458" width="12" customWidth="1"/>
    <col min="8459" max="8459" width="9.7109375" customWidth="1"/>
    <col min="8460" max="8461" width="8.85546875" customWidth="1"/>
    <col min="8462" max="8462" width="10.7109375" customWidth="1"/>
    <col min="8463" max="8463" width="12.5703125" customWidth="1"/>
    <col min="8705" max="8705" width="9.140625" customWidth="1"/>
    <col min="8706" max="8706" width="26" customWidth="1"/>
    <col min="8707" max="8707" width="11.28515625" customWidth="1"/>
    <col min="8708" max="8708" width="9" customWidth="1"/>
    <col min="8709" max="8709" width="10.7109375" customWidth="1"/>
    <col min="8710" max="8711" width="10.85546875" customWidth="1"/>
    <col min="8712" max="8712" width="10.7109375" customWidth="1"/>
    <col min="8713" max="8713" width="9.42578125" customWidth="1"/>
    <col min="8714" max="8714" width="12" customWidth="1"/>
    <col min="8715" max="8715" width="9.7109375" customWidth="1"/>
    <col min="8716" max="8717" width="8.85546875" customWidth="1"/>
    <col min="8718" max="8718" width="10.7109375" customWidth="1"/>
    <col min="8719" max="8719" width="12.5703125" customWidth="1"/>
    <col min="8961" max="8961" width="9.140625" customWidth="1"/>
    <col min="8962" max="8962" width="26" customWidth="1"/>
    <col min="8963" max="8963" width="11.28515625" customWidth="1"/>
    <col min="8964" max="8964" width="9" customWidth="1"/>
    <col min="8965" max="8965" width="10.7109375" customWidth="1"/>
    <col min="8966" max="8967" width="10.85546875" customWidth="1"/>
    <col min="8968" max="8968" width="10.7109375" customWidth="1"/>
    <col min="8969" max="8969" width="9.42578125" customWidth="1"/>
    <col min="8970" max="8970" width="12" customWidth="1"/>
    <col min="8971" max="8971" width="9.7109375" customWidth="1"/>
    <col min="8972" max="8973" width="8.85546875" customWidth="1"/>
    <col min="8974" max="8974" width="10.7109375" customWidth="1"/>
    <col min="8975" max="8975" width="12.5703125" customWidth="1"/>
    <col min="9217" max="9217" width="9.140625" customWidth="1"/>
    <col min="9218" max="9218" width="26" customWidth="1"/>
    <col min="9219" max="9219" width="11.28515625" customWidth="1"/>
    <col min="9220" max="9220" width="9" customWidth="1"/>
    <col min="9221" max="9221" width="10.7109375" customWidth="1"/>
    <col min="9222" max="9223" width="10.85546875" customWidth="1"/>
    <col min="9224" max="9224" width="10.7109375" customWidth="1"/>
    <col min="9225" max="9225" width="9.42578125" customWidth="1"/>
    <col min="9226" max="9226" width="12" customWidth="1"/>
    <col min="9227" max="9227" width="9.7109375" customWidth="1"/>
    <col min="9228" max="9229" width="8.85546875" customWidth="1"/>
    <col min="9230" max="9230" width="10.7109375" customWidth="1"/>
    <col min="9231" max="9231" width="12.5703125" customWidth="1"/>
    <col min="9473" max="9473" width="9.140625" customWidth="1"/>
    <col min="9474" max="9474" width="26" customWidth="1"/>
    <col min="9475" max="9475" width="11.28515625" customWidth="1"/>
    <col min="9476" max="9476" width="9" customWidth="1"/>
    <col min="9477" max="9477" width="10.7109375" customWidth="1"/>
    <col min="9478" max="9479" width="10.85546875" customWidth="1"/>
    <col min="9480" max="9480" width="10.7109375" customWidth="1"/>
    <col min="9481" max="9481" width="9.42578125" customWidth="1"/>
    <col min="9482" max="9482" width="12" customWidth="1"/>
    <col min="9483" max="9483" width="9.7109375" customWidth="1"/>
    <col min="9484" max="9485" width="8.85546875" customWidth="1"/>
    <col min="9486" max="9486" width="10.7109375" customWidth="1"/>
    <col min="9487" max="9487" width="12.5703125" customWidth="1"/>
    <col min="9729" max="9729" width="9.140625" customWidth="1"/>
    <col min="9730" max="9730" width="26" customWidth="1"/>
    <col min="9731" max="9731" width="11.28515625" customWidth="1"/>
    <col min="9732" max="9732" width="9" customWidth="1"/>
    <col min="9733" max="9733" width="10.7109375" customWidth="1"/>
    <col min="9734" max="9735" width="10.85546875" customWidth="1"/>
    <col min="9736" max="9736" width="10.7109375" customWidth="1"/>
    <col min="9737" max="9737" width="9.42578125" customWidth="1"/>
    <col min="9738" max="9738" width="12" customWidth="1"/>
    <col min="9739" max="9739" width="9.7109375" customWidth="1"/>
    <col min="9740" max="9741" width="8.85546875" customWidth="1"/>
    <col min="9742" max="9742" width="10.7109375" customWidth="1"/>
    <col min="9743" max="9743" width="12.5703125" customWidth="1"/>
    <col min="9985" max="9985" width="9.140625" customWidth="1"/>
    <col min="9986" max="9986" width="26" customWidth="1"/>
    <col min="9987" max="9987" width="11.28515625" customWidth="1"/>
    <col min="9988" max="9988" width="9" customWidth="1"/>
    <col min="9989" max="9989" width="10.7109375" customWidth="1"/>
    <col min="9990" max="9991" width="10.85546875" customWidth="1"/>
    <col min="9992" max="9992" width="10.7109375" customWidth="1"/>
    <col min="9993" max="9993" width="9.42578125" customWidth="1"/>
    <col min="9994" max="9994" width="12" customWidth="1"/>
    <col min="9995" max="9995" width="9.7109375" customWidth="1"/>
    <col min="9996" max="9997" width="8.85546875" customWidth="1"/>
    <col min="9998" max="9998" width="10.7109375" customWidth="1"/>
    <col min="9999" max="9999" width="12.5703125" customWidth="1"/>
    <col min="10241" max="10241" width="9.140625" customWidth="1"/>
    <col min="10242" max="10242" width="26" customWidth="1"/>
    <col min="10243" max="10243" width="11.28515625" customWidth="1"/>
    <col min="10244" max="10244" width="9" customWidth="1"/>
    <col min="10245" max="10245" width="10.7109375" customWidth="1"/>
    <col min="10246" max="10247" width="10.85546875" customWidth="1"/>
    <col min="10248" max="10248" width="10.7109375" customWidth="1"/>
    <col min="10249" max="10249" width="9.42578125" customWidth="1"/>
    <col min="10250" max="10250" width="12" customWidth="1"/>
    <col min="10251" max="10251" width="9.7109375" customWidth="1"/>
    <col min="10252" max="10253" width="8.85546875" customWidth="1"/>
    <col min="10254" max="10254" width="10.7109375" customWidth="1"/>
    <col min="10255" max="10255" width="12.5703125" customWidth="1"/>
    <col min="10497" max="10497" width="9.140625" customWidth="1"/>
    <col min="10498" max="10498" width="26" customWidth="1"/>
    <col min="10499" max="10499" width="11.28515625" customWidth="1"/>
    <col min="10500" max="10500" width="9" customWidth="1"/>
    <col min="10501" max="10501" width="10.7109375" customWidth="1"/>
    <col min="10502" max="10503" width="10.85546875" customWidth="1"/>
    <col min="10504" max="10504" width="10.7109375" customWidth="1"/>
    <col min="10505" max="10505" width="9.42578125" customWidth="1"/>
    <col min="10506" max="10506" width="12" customWidth="1"/>
    <col min="10507" max="10507" width="9.7109375" customWidth="1"/>
    <col min="10508" max="10509" width="8.85546875" customWidth="1"/>
    <col min="10510" max="10510" width="10.7109375" customWidth="1"/>
    <col min="10511" max="10511" width="12.5703125" customWidth="1"/>
    <col min="10753" max="10753" width="9.140625" customWidth="1"/>
    <col min="10754" max="10754" width="26" customWidth="1"/>
    <col min="10755" max="10755" width="11.28515625" customWidth="1"/>
    <col min="10756" max="10756" width="9" customWidth="1"/>
    <col min="10757" max="10757" width="10.7109375" customWidth="1"/>
    <col min="10758" max="10759" width="10.85546875" customWidth="1"/>
    <col min="10760" max="10760" width="10.7109375" customWidth="1"/>
    <col min="10761" max="10761" width="9.42578125" customWidth="1"/>
    <col min="10762" max="10762" width="12" customWidth="1"/>
    <col min="10763" max="10763" width="9.7109375" customWidth="1"/>
    <col min="10764" max="10765" width="8.85546875" customWidth="1"/>
    <col min="10766" max="10766" width="10.7109375" customWidth="1"/>
    <col min="10767" max="10767" width="12.5703125" customWidth="1"/>
    <col min="11009" max="11009" width="9.140625" customWidth="1"/>
    <col min="11010" max="11010" width="26" customWidth="1"/>
    <col min="11011" max="11011" width="11.28515625" customWidth="1"/>
    <col min="11012" max="11012" width="9" customWidth="1"/>
    <col min="11013" max="11013" width="10.7109375" customWidth="1"/>
    <col min="11014" max="11015" width="10.85546875" customWidth="1"/>
    <col min="11016" max="11016" width="10.7109375" customWidth="1"/>
    <col min="11017" max="11017" width="9.42578125" customWidth="1"/>
    <col min="11018" max="11018" width="12" customWidth="1"/>
    <col min="11019" max="11019" width="9.7109375" customWidth="1"/>
    <col min="11020" max="11021" width="8.85546875" customWidth="1"/>
    <col min="11022" max="11022" width="10.7109375" customWidth="1"/>
    <col min="11023" max="11023" width="12.5703125" customWidth="1"/>
    <col min="11265" max="11265" width="9.140625" customWidth="1"/>
    <col min="11266" max="11266" width="26" customWidth="1"/>
    <col min="11267" max="11267" width="11.28515625" customWidth="1"/>
    <col min="11268" max="11268" width="9" customWidth="1"/>
    <col min="11269" max="11269" width="10.7109375" customWidth="1"/>
    <col min="11270" max="11271" width="10.85546875" customWidth="1"/>
    <col min="11272" max="11272" width="10.7109375" customWidth="1"/>
    <col min="11273" max="11273" width="9.42578125" customWidth="1"/>
    <col min="11274" max="11274" width="12" customWidth="1"/>
    <col min="11275" max="11275" width="9.7109375" customWidth="1"/>
    <col min="11276" max="11277" width="8.85546875" customWidth="1"/>
    <col min="11278" max="11278" width="10.7109375" customWidth="1"/>
    <col min="11279" max="11279" width="12.5703125" customWidth="1"/>
    <col min="11521" max="11521" width="9.140625" customWidth="1"/>
    <col min="11522" max="11522" width="26" customWidth="1"/>
    <col min="11523" max="11523" width="11.28515625" customWidth="1"/>
    <col min="11524" max="11524" width="9" customWidth="1"/>
    <col min="11525" max="11525" width="10.7109375" customWidth="1"/>
    <col min="11526" max="11527" width="10.85546875" customWidth="1"/>
    <col min="11528" max="11528" width="10.7109375" customWidth="1"/>
    <col min="11529" max="11529" width="9.42578125" customWidth="1"/>
    <col min="11530" max="11530" width="12" customWidth="1"/>
    <col min="11531" max="11531" width="9.7109375" customWidth="1"/>
    <col min="11532" max="11533" width="8.85546875" customWidth="1"/>
    <col min="11534" max="11534" width="10.7109375" customWidth="1"/>
    <col min="11535" max="11535" width="12.5703125" customWidth="1"/>
    <col min="11777" max="11777" width="9.140625" customWidth="1"/>
    <col min="11778" max="11778" width="26" customWidth="1"/>
    <col min="11779" max="11779" width="11.28515625" customWidth="1"/>
    <col min="11780" max="11780" width="9" customWidth="1"/>
    <col min="11781" max="11781" width="10.7109375" customWidth="1"/>
    <col min="11782" max="11783" width="10.85546875" customWidth="1"/>
    <col min="11784" max="11784" width="10.7109375" customWidth="1"/>
    <col min="11785" max="11785" width="9.42578125" customWidth="1"/>
    <col min="11786" max="11786" width="12" customWidth="1"/>
    <col min="11787" max="11787" width="9.7109375" customWidth="1"/>
    <col min="11788" max="11789" width="8.85546875" customWidth="1"/>
    <col min="11790" max="11790" width="10.7109375" customWidth="1"/>
    <col min="11791" max="11791" width="12.5703125" customWidth="1"/>
    <col min="12033" max="12033" width="9.140625" customWidth="1"/>
    <col min="12034" max="12034" width="26" customWidth="1"/>
    <col min="12035" max="12035" width="11.28515625" customWidth="1"/>
    <col min="12036" max="12036" width="9" customWidth="1"/>
    <col min="12037" max="12037" width="10.7109375" customWidth="1"/>
    <col min="12038" max="12039" width="10.85546875" customWidth="1"/>
    <col min="12040" max="12040" width="10.7109375" customWidth="1"/>
    <col min="12041" max="12041" width="9.42578125" customWidth="1"/>
    <col min="12042" max="12042" width="12" customWidth="1"/>
    <col min="12043" max="12043" width="9.7109375" customWidth="1"/>
    <col min="12044" max="12045" width="8.85546875" customWidth="1"/>
    <col min="12046" max="12046" width="10.7109375" customWidth="1"/>
    <col min="12047" max="12047" width="12.5703125" customWidth="1"/>
    <col min="12289" max="12289" width="9.140625" customWidth="1"/>
    <col min="12290" max="12290" width="26" customWidth="1"/>
    <col min="12291" max="12291" width="11.28515625" customWidth="1"/>
    <col min="12292" max="12292" width="9" customWidth="1"/>
    <col min="12293" max="12293" width="10.7109375" customWidth="1"/>
    <col min="12294" max="12295" width="10.85546875" customWidth="1"/>
    <col min="12296" max="12296" width="10.7109375" customWidth="1"/>
    <col min="12297" max="12297" width="9.42578125" customWidth="1"/>
    <col min="12298" max="12298" width="12" customWidth="1"/>
    <col min="12299" max="12299" width="9.7109375" customWidth="1"/>
    <col min="12300" max="12301" width="8.85546875" customWidth="1"/>
    <col min="12302" max="12302" width="10.7109375" customWidth="1"/>
    <col min="12303" max="12303" width="12.5703125" customWidth="1"/>
    <col min="12545" max="12545" width="9.140625" customWidth="1"/>
    <col min="12546" max="12546" width="26" customWidth="1"/>
    <col min="12547" max="12547" width="11.28515625" customWidth="1"/>
    <col min="12548" max="12548" width="9" customWidth="1"/>
    <col min="12549" max="12549" width="10.7109375" customWidth="1"/>
    <col min="12550" max="12551" width="10.85546875" customWidth="1"/>
    <col min="12552" max="12552" width="10.7109375" customWidth="1"/>
    <col min="12553" max="12553" width="9.42578125" customWidth="1"/>
    <col min="12554" max="12554" width="12" customWidth="1"/>
    <col min="12555" max="12555" width="9.7109375" customWidth="1"/>
    <col min="12556" max="12557" width="8.85546875" customWidth="1"/>
    <col min="12558" max="12558" width="10.7109375" customWidth="1"/>
    <col min="12559" max="12559" width="12.5703125" customWidth="1"/>
    <col min="12801" max="12801" width="9.140625" customWidth="1"/>
    <col min="12802" max="12802" width="26" customWidth="1"/>
    <col min="12803" max="12803" width="11.28515625" customWidth="1"/>
    <col min="12804" max="12804" width="9" customWidth="1"/>
    <col min="12805" max="12805" width="10.7109375" customWidth="1"/>
    <col min="12806" max="12807" width="10.85546875" customWidth="1"/>
    <col min="12808" max="12808" width="10.7109375" customWidth="1"/>
    <col min="12809" max="12809" width="9.42578125" customWidth="1"/>
    <col min="12810" max="12810" width="12" customWidth="1"/>
    <col min="12811" max="12811" width="9.7109375" customWidth="1"/>
    <col min="12812" max="12813" width="8.85546875" customWidth="1"/>
    <col min="12814" max="12814" width="10.7109375" customWidth="1"/>
    <col min="12815" max="12815" width="12.5703125" customWidth="1"/>
    <col min="13057" max="13057" width="9.140625" customWidth="1"/>
    <col min="13058" max="13058" width="26" customWidth="1"/>
    <col min="13059" max="13059" width="11.28515625" customWidth="1"/>
    <col min="13060" max="13060" width="9" customWidth="1"/>
    <col min="13061" max="13061" width="10.7109375" customWidth="1"/>
    <col min="13062" max="13063" width="10.85546875" customWidth="1"/>
    <col min="13064" max="13064" width="10.7109375" customWidth="1"/>
    <col min="13065" max="13065" width="9.42578125" customWidth="1"/>
    <col min="13066" max="13066" width="12" customWidth="1"/>
    <col min="13067" max="13067" width="9.7109375" customWidth="1"/>
    <col min="13068" max="13069" width="8.85546875" customWidth="1"/>
    <col min="13070" max="13070" width="10.7109375" customWidth="1"/>
    <col min="13071" max="13071" width="12.5703125" customWidth="1"/>
    <col min="13313" max="13313" width="9.140625" customWidth="1"/>
    <col min="13314" max="13314" width="26" customWidth="1"/>
    <col min="13315" max="13315" width="11.28515625" customWidth="1"/>
    <col min="13316" max="13316" width="9" customWidth="1"/>
    <col min="13317" max="13317" width="10.7109375" customWidth="1"/>
    <col min="13318" max="13319" width="10.85546875" customWidth="1"/>
    <col min="13320" max="13320" width="10.7109375" customWidth="1"/>
    <col min="13321" max="13321" width="9.42578125" customWidth="1"/>
    <col min="13322" max="13322" width="12" customWidth="1"/>
    <col min="13323" max="13323" width="9.7109375" customWidth="1"/>
    <col min="13324" max="13325" width="8.85546875" customWidth="1"/>
    <col min="13326" max="13326" width="10.7109375" customWidth="1"/>
    <col min="13327" max="13327" width="12.5703125" customWidth="1"/>
    <col min="13569" max="13569" width="9.140625" customWidth="1"/>
    <col min="13570" max="13570" width="26" customWidth="1"/>
    <col min="13571" max="13571" width="11.28515625" customWidth="1"/>
    <col min="13572" max="13572" width="9" customWidth="1"/>
    <col min="13573" max="13573" width="10.7109375" customWidth="1"/>
    <col min="13574" max="13575" width="10.85546875" customWidth="1"/>
    <col min="13576" max="13576" width="10.7109375" customWidth="1"/>
    <col min="13577" max="13577" width="9.42578125" customWidth="1"/>
    <col min="13578" max="13578" width="12" customWidth="1"/>
    <col min="13579" max="13579" width="9.7109375" customWidth="1"/>
    <col min="13580" max="13581" width="8.85546875" customWidth="1"/>
    <col min="13582" max="13582" width="10.7109375" customWidth="1"/>
    <col min="13583" max="13583" width="12.5703125" customWidth="1"/>
    <col min="13825" max="13825" width="9.140625" customWidth="1"/>
    <col min="13826" max="13826" width="26" customWidth="1"/>
    <col min="13827" max="13827" width="11.28515625" customWidth="1"/>
    <col min="13828" max="13828" width="9" customWidth="1"/>
    <col min="13829" max="13829" width="10.7109375" customWidth="1"/>
    <col min="13830" max="13831" width="10.85546875" customWidth="1"/>
    <col min="13832" max="13832" width="10.7109375" customWidth="1"/>
    <col min="13833" max="13833" width="9.42578125" customWidth="1"/>
    <col min="13834" max="13834" width="12" customWidth="1"/>
    <col min="13835" max="13835" width="9.7109375" customWidth="1"/>
    <col min="13836" max="13837" width="8.85546875" customWidth="1"/>
    <col min="13838" max="13838" width="10.7109375" customWidth="1"/>
    <col min="13839" max="13839" width="12.5703125" customWidth="1"/>
    <col min="14081" max="14081" width="9.140625" customWidth="1"/>
    <col min="14082" max="14082" width="26" customWidth="1"/>
    <col min="14083" max="14083" width="11.28515625" customWidth="1"/>
    <col min="14084" max="14084" width="9" customWidth="1"/>
    <col min="14085" max="14085" width="10.7109375" customWidth="1"/>
    <col min="14086" max="14087" width="10.85546875" customWidth="1"/>
    <col min="14088" max="14088" width="10.7109375" customWidth="1"/>
    <col min="14089" max="14089" width="9.42578125" customWidth="1"/>
    <col min="14090" max="14090" width="12" customWidth="1"/>
    <col min="14091" max="14091" width="9.7109375" customWidth="1"/>
    <col min="14092" max="14093" width="8.85546875" customWidth="1"/>
    <col min="14094" max="14094" width="10.7109375" customWidth="1"/>
    <col min="14095" max="14095" width="12.5703125" customWidth="1"/>
    <col min="14337" max="14337" width="9.140625" customWidth="1"/>
    <col min="14338" max="14338" width="26" customWidth="1"/>
    <col min="14339" max="14339" width="11.28515625" customWidth="1"/>
    <col min="14340" max="14340" width="9" customWidth="1"/>
    <col min="14341" max="14341" width="10.7109375" customWidth="1"/>
    <col min="14342" max="14343" width="10.85546875" customWidth="1"/>
    <col min="14344" max="14344" width="10.7109375" customWidth="1"/>
    <col min="14345" max="14345" width="9.42578125" customWidth="1"/>
    <col min="14346" max="14346" width="12" customWidth="1"/>
    <col min="14347" max="14347" width="9.7109375" customWidth="1"/>
    <col min="14348" max="14349" width="8.85546875" customWidth="1"/>
    <col min="14350" max="14350" width="10.7109375" customWidth="1"/>
    <col min="14351" max="14351" width="12.5703125" customWidth="1"/>
    <col min="14593" max="14593" width="9.140625" customWidth="1"/>
    <col min="14594" max="14594" width="26" customWidth="1"/>
    <col min="14595" max="14595" width="11.28515625" customWidth="1"/>
    <col min="14596" max="14596" width="9" customWidth="1"/>
    <col min="14597" max="14597" width="10.7109375" customWidth="1"/>
    <col min="14598" max="14599" width="10.85546875" customWidth="1"/>
    <col min="14600" max="14600" width="10.7109375" customWidth="1"/>
    <col min="14601" max="14601" width="9.42578125" customWidth="1"/>
    <col min="14602" max="14602" width="12" customWidth="1"/>
    <col min="14603" max="14603" width="9.7109375" customWidth="1"/>
    <col min="14604" max="14605" width="8.85546875" customWidth="1"/>
    <col min="14606" max="14606" width="10.7109375" customWidth="1"/>
    <col min="14607" max="14607" width="12.5703125" customWidth="1"/>
    <col min="14849" max="14849" width="9.140625" customWidth="1"/>
    <col min="14850" max="14850" width="26" customWidth="1"/>
    <col min="14851" max="14851" width="11.28515625" customWidth="1"/>
    <col min="14852" max="14852" width="9" customWidth="1"/>
    <col min="14853" max="14853" width="10.7109375" customWidth="1"/>
    <col min="14854" max="14855" width="10.85546875" customWidth="1"/>
    <col min="14856" max="14856" width="10.7109375" customWidth="1"/>
    <col min="14857" max="14857" width="9.42578125" customWidth="1"/>
    <col min="14858" max="14858" width="12" customWidth="1"/>
    <col min="14859" max="14859" width="9.7109375" customWidth="1"/>
    <col min="14860" max="14861" width="8.85546875" customWidth="1"/>
    <col min="14862" max="14862" width="10.7109375" customWidth="1"/>
    <col min="14863" max="14863" width="12.5703125" customWidth="1"/>
    <col min="15105" max="15105" width="9.140625" customWidth="1"/>
    <col min="15106" max="15106" width="26" customWidth="1"/>
    <col min="15107" max="15107" width="11.28515625" customWidth="1"/>
    <col min="15108" max="15108" width="9" customWidth="1"/>
    <col min="15109" max="15109" width="10.7109375" customWidth="1"/>
    <col min="15110" max="15111" width="10.85546875" customWidth="1"/>
    <col min="15112" max="15112" width="10.7109375" customWidth="1"/>
    <col min="15113" max="15113" width="9.42578125" customWidth="1"/>
    <col min="15114" max="15114" width="12" customWidth="1"/>
    <col min="15115" max="15115" width="9.7109375" customWidth="1"/>
    <col min="15116" max="15117" width="8.85546875" customWidth="1"/>
    <col min="15118" max="15118" width="10.7109375" customWidth="1"/>
    <col min="15119" max="15119" width="12.5703125" customWidth="1"/>
    <col min="15361" max="15361" width="9.140625" customWidth="1"/>
    <col min="15362" max="15362" width="26" customWidth="1"/>
    <col min="15363" max="15363" width="11.28515625" customWidth="1"/>
    <col min="15364" max="15364" width="9" customWidth="1"/>
    <col min="15365" max="15365" width="10.7109375" customWidth="1"/>
    <col min="15366" max="15367" width="10.85546875" customWidth="1"/>
    <col min="15368" max="15368" width="10.7109375" customWidth="1"/>
    <col min="15369" max="15369" width="9.42578125" customWidth="1"/>
    <col min="15370" max="15370" width="12" customWidth="1"/>
    <col min="15371" max="15371" width="9.7109375" customWidth="1"/>
    <col min="15372" max="15373" width="8.85546875" customWidth="1"/>
    <col min="15374" max="15374" width="10.7109375" customWidth="1"/>
    <col min="15375" max="15375" width="12.5703125" customWidth="1"/>
    <col min="15617" max="15617" width="9.140625" customWidth="1"/>
    <col min="15618" max="15618" width="26" customWidth="1"/>
    <col min="15619" max="15619" width="11.28515625" customWidth="1"/>
    <col min="15620" max="15620" width="9" customWidth="1"/>
    <col min="15621" max="15621" width="10.7109375" customWidth="1"/>
    <col min="15622" max="15623" width="10.85546875" customWidth="1"/>
    <col min="15624" max="15624" width="10.7109375" customWidth="1"/>
    <col min="15625" max="15625" width="9.42578125" customWidth="1"/>
    <col min="15626" max="15626" width="12" customWidth="1"/>
    <col min="15627" max="15627" width="9.7109375" customWidth="1"/>
    <col min="15628" max="15629" width="8.85546875" customWidth="1"/>
    <col min="15630" max="15630" width="10.7109375" customWidth="1"/>
    <col min="15631" max="15631" width="12.5703125" customWidth="1"/>
    <col min="15873" max="15873" width="9.140625" customWidth="1"/>
    <col min="15874" max="15874" width="26" customWidth="1"/>
    <col min="15875" max="15875" width="11.28515625" customWidth="1"/>
    <col min="15876" max="15876" width="9" customWidth="1"/>
    <col min="15877" max="15877" width="10.7109375" customWidth="1"/>
    <col min="15878" max="15879" width="10.85546875" customWidth="1"/>
    <col min="15880" max="15880" width="10.7109375" customWidth="1"/>
    <col min="15881" max="15881" width="9.42578125" customWidth="1"/>
    <col min="15882" max="15882" width="12" customWidth="1"/>
    <col min="15883" max="15883" width="9.7109375" customWidth="1"/>
    <col min="15884" max="15885" width="8.85546875" customWidth="1"/>
    <col min="15886" max="15886" width="10.7109375" customWidth="1"/>
    <col min="15887" max="15887" width="12.5703125" customWidth="1"/>
    <col min="16129" max="16129" width="9.140625" customWidth="1"/>
    <col min="16130" max="16130" width="26" customWidth="1"/>
    <col min="16131" max="16131" width="11.28515625" customWidth="1"/>
    <col min="16132" max="16132" width="9" customWidth="1"/>
    <col min="16133" max="16133" width="10.7109375" customWidth="1"/>
    <col min="16134" max="16135" width="10.85546875" customWidth="1"/>
    <col min="16136" max="16136" width="10.7109375" customWidth="1"/>
    <col min="16137" max="16137" width="9.42578125" customWidth="1"/>
    <col min="16138" max="16138" width="12" customWidth="1"/>
    <col min="16139" max="16139" width="9.7109375" customWidth="1"/>
    <col min="16140" max="16141" width="8.85546875" customWidth="1"/>
    <col min="16142" max="16142" width="10.7109375" customWidth="1"/>
    <col min="16143" max="16143" width="12.5703125" customWidth="1"/>
  </cols>
  <sheetData>
    <row r="1" spans="1:15" ht="39.75" customHeight="1" x14ac:dyDescent="0.25">
      <c r="G1" s="13"/>
      <c r="I1" s="13"/>
      <c r="J1" s="13"/>
      <c r="K1" s="172" t="s">
        <v>248</v>
      </c>
      <c r="L1" s="172"/>
      <c r="M1" s="172"/>
      <c r="N1" s="172"/>
      <c r="O1" s="172"/>
    </row>
    <row r="2" spans="1:15" s="68" customFormat="1" ht="24.75" customHeight="1" x14ac:dyDescent="0.25">
      <c r="A2" s="204" t="s">
        <v>103</v>
      </c>
      <c r="B2" s="204"/>
      <c r="C2" s="204"/>
      <c r="D2" s="204"/>
      <c r="E2" s="204"/>
      <c r="F2" s="204"/>
      <c r="G2" s="204"/>
      <c r="H2" s="204"/>
      <c r="I2" s="204"/>
      <c r="J2" s="204"/>
      <c r="K2" s="204"/>
      <c r="L2" s="204"/>
      <c r="M2" s="204"/>
      <c r="N2" s="204"/>
      <c r="O2" s="204"/>
    </row>
    <row r="3" spans="1:15" s="69" customFormat="1" ht="47.25" customHeight="1" x14ac:dyDescent="0.25">
      <c r="A3" s="226" t="s">
        <v>104</v>
      </c>
      <c r="B3" s="226"/>
      <c r="C3" s="226"/>
      <c r="D3" s="226"/>
      <c r="E3" s="226"/>
      <c r="F3" s="226"/>
      <c r="G3" s="226"/>
      <c r="H3" s="226"/>
      <c r="I3" s="226"/>
      <c r="J3" s="226"/>
      <c r="K3" s="226"/>
      <c r="L3" s="226"/>
      <c r="M3" s="226"/>
      <c r="N3" s="226"/>
      <c r="O3" s="226"/>
    </row>
    <row r="4" spans="1:15" ht="107.45" customHeight="1" x14ac:dyDescent="0.25">
      <c r="A4" s="229" t="s">
        <v>74</v>
      </c>
      <c r="B4" s="229" t="s">
        <v>75</v>
      </c>
      <c r="C4" s="231" t="s">
        <v>105</v>
      </c>
      <c r="D4" s="232"/>
      <c r="E4" s="233" t="s">
        <v>77</v>
      </c>
      <c r="F4" s="234"/>
      <c r="G4" s="235" t="s">
        <v>106</v>
      </c>
      <c r="H4" s="236"/>
      <c r="I4" s="237" t="s">
        <v>79</v>
      </c>
      <c r="J4" s="238"/>
      <c r="K4" s="239" t="s">
        <v>80</v>
      </c>
      <c r="L4" s="240"/>
      <c r="M4" s="227" t="s">
        <v>81</v>
      </c>
      <c r="N4" s="228"/>
      <c r="O4" s="138" t="s">
        <v>107</v>
      </c>
    </row>
    <row r="5" spans="1:15" s="68" customFormat="1" ht="25.5" x14ac:dyDescent="0.25">
      <c r="A5" s="230"/>
      <c r="B5" s="230"/>
      <c r="C5" s="70" t="s">
        <v>83</v>
      </c>
      <c r="D5" s="70" t="s">
        <v>84</v>
      </c>
      <c r="E5" s="70" t="s">
        <v>83</v>
      </c>
      <c r="F5" s="70" t="s">
        <v>84</v>
      </c>
      <c r="G5" s="70" t="s">
        <v>83</v>
      </c>
      <c r="H5" s="70" t="s">
        <v>84</v>
      </c>
      <c r="I5" s="70" t="s">
        <v>83</v>
      </c>
      <c r="J5" s="70" t="s">
        <v>84</v>
      </c>
      <c r="K5" s="70" t="s">
        <v>83</v>
      </c>
      <c r="L5" s="70" t="s">
        <v>84</v>
      </c>
      <c r="M5" s="71" t="s">
        <v>83</v>
      </c>
      <c r="N5" s="72" t="s">
        <v>84</v>
      </c>
      <c r="O5" s="73" t="s">
        <v>85</v>
      </c>
    </row>
    <row r="6" spans="1:15" ht="26.25" x14ac:dyDescent="0.25">
      <c r="A6" s="18">
        <v>560002</v>
      </c>
      <c r="B6" s="19" t="s">
        <v>11</v>
      </c>
      <c r="C6" s="21">
        <v>2362</v>
      </c>
      <c r="D6" s="21">
        <v>0</v>
      </c>
      <c r="E6" s="21">
        <v>17689</v>
      </c>
      <c r="F6" s="21">
        <v>0</v>
      </c>
      <c r="G6" s="44">
        <v>0.13350000000000001</v>
      </c>
      <c r="H6" s="44">
        <v>0</v>
      </c>
      <c r="I6" s="23">
        <v>1.08</v>
      </c>
      <c r="J6" s="45">
        <v>0</v>
      </c>
      <c r="K6" s="24">
        <v>1.08</v>
      </c>
      <c r="L6" s="24">
        <v>0</v>
      </c>
      <c r="M6" s="25"/>
      <c r="N6" s="26"/>
      <c r="O6" s="27">
        <v>1.08</v>
      </c>
    </row>
    <row r="7" spans="1:15" ht="26.25" x14ac:dyDescent="0.25">
      <c r="A7" s="18">
        <v>560014</v>
      </c>
      <c r="B7" s="19" t="s">
        <v>12</v>
      </c>
      <c r="C7" s="21">
        <v>416</v>
      </c>
      <c r="D7" s="21">
        <v>1</v>
      </c>
      <c r="E7" s="21">
        <v>5023</v>
      </c>
      <c r="F7" s="21">
        <v>6</v>
      </c>
      <c r="G7" s="44">
        <v>8.2799999999999999E-2</v>
      </c>
      <c r="H7" s="44">
        <v>0.16669999999999999</v>
      </c>
      <c r="I7" s="23">
        <v>0.65</v>
      </c>
      <c r="J7" s="45">
        <v>0.95</v>
      </c>
      <c r="K7" s="24">
        <v>0.65</v>
      </c>
      <c r="L7" s="24">
        <v>0</v>
      </c>
      <c r="M7" s="25"/>
      <c r="N7" s="26"/>
      <c r="O7" s="27">
        <v>0.65</v>
      </c>
    </row>
    <row r="8" spans="1:15" x14ac:dyDescent="0.25">
      <c r="A8" s="18">
        <v>560017</v>
      </c>
      <c r="B8" s="19" t="s">
        <v>13</v>
      </c>
      <c r="C8" s="21">
        <v>15514</v>
      </c>
      <c r="D8" s="21">
        <v>1</v>
      </c>
      <c r="E8" s="21">
        <v>79040</v>
      </c>
      <c r="F8" s="21">
        <v>1</v>
      </c>
      <c r="G8" s="44">
        <v>0.1963</v>
      </c>
      <c r="H8" s="44">
        <v>1</v>
      </c>
      <c r="I8" s="23">
        <v>1.62</v>
      </c>
      <c r="J8" s="45">
        <v>2.5</v>
      </c>
      <c r="K8" s="24">
        <v>1.62</v>
      </c>
      <c r="L8" s="24">
        <v>0</v>
      </c>
      <c r="M8" s="25"/>
      <c r="N8" s="26"/>
      <c r="O8" s="27">
        <v>1.62</v>
      </c>
    </row>
    <row r="9" spans="1:15" x14ac:dyDescent="0.25">
      <c r="A9" s="18">
        <v>560019</v>
      </c>
      <c r="B9" s="19" t="s">
        <v>14</v>
      </c>
      <c r="C9" s="21">
        <v>14809</v>
      </c>
      <c r="D9" s="21">
        <v>1008</v>
      </c>
      <c r="E9" s="21">
        <v>88744</v>
      </c>
      <c r="F9" s="21">
        <v>3689</v>
      </c>
      <c r="G9" s="44">
        <v>0.16689999999999999</v>
      </c>
      <c r="H9" s="44">
        <v>0.2732</v>
      </c>
      <c r="I9" s="23">
        <v>1.37</v>
      </c>
      <c r="J9" s="45">
        <v>1.59</v>
      </c>
      <c r="K9" s="24">
        <v>1.32</v>
      </c>
      <c r="L9" s="24">
        <v>0.06</v>
      </c>
      <c r="M9" s="25"/>
      <c r="N9" s="26"/>
      <c r="O9" s="27">
        <v>1.38</v>
      </c>
    </row>
    <row r="10" spans="1:15" x14ac:dyDescent="0.25">
      <c r="A10" s="18">
        <v>560021</v>
      </c>
      <c r="B10" s="19" t="s">
        <v>15</v>
      </c>
      <c r="C10" s="21">
        <v>9914</v>
      </c>
      <c r="D10" s="21">
        <v>14877</v>
      </c>
      <c r="E10" s="21">
        <v>56338</v>
      </c>
      <c r="F10" s="21">
        <v>39431</v>
      </c>
      <c r="G10" s="44">
        <v>0.17599999999999999</v>
      </c>
      <c r="H10" s="44">
        <v>0.37730000000000002</v>
      </c>
      <c r="I10" s="23">
        <v>1.44</v>
      </c>
      <c r="J10" s="45">
        <v>2.21</v>
      </c>
      <c r="K10" s="24">
        <v>0</v>
      </c>
      <c r="L10" s="24">
        <v>0.91</v>
      </c>
      <c r="M10" s="25">
        <v>1</v>
      </c>
      <c r="N10" s="26"/>
      <c r="O10" s="27">
        <v>0.91</v>
      </c>
    </row>
    <row r="11" spans="1:15" x14ac:dyDescent="0.25">
      <c r="A11" s="18">
        <v>560022</v>
      </c>
      <c r="B11" s="19" t="s">
        <v>16</v>
      </c>
      <c r="C11" s="21">
        <v>10412</v>
      </c>
      <c r="D11" s="21">
        <v>6113</v>
      </c>
      <c r="E11" s="21">
        <v>67387</v>
      </c>
      <c r="F11" s="21">
        <v>23647</v>
      </c>
      <c r="G11" s="44">
        <v>0.1545</v>
      </c>
      <c r="H11" s="44">
        <v>0.25850000000000001</v>
      </c>
      <c r="I11" s="23">
        <v>1.26</v>
      </c>
      <c r="J11" s="45">
        <v>1.5</v>
      </c>
      <c r="K11" s="24">
        <v>0.93</v>
      </c>
      <c r="L11" s="24">
        <v>0.39</v>
      </c>
      <c r="M11" s="25"/>
      <c r="N11" s="26"/>
      <c r="O11" s="27">
        <v>1.32</v>
      </c>
    </row>
    <row r="12" spans="1:15" x14ac:dyDescent="0.25">
      <c r="A12" s="18">
        <v>560024</v>
      </c>
      <c r="B12" s="19" t="s">
        <v>17</v>
      </c>
      <c r="C12" s="21">
        <v>227</v>
      </c>
      <c r="D12" s="21">
        <v>22682</v>
      </c>
      <c r="E12" s="21">
        <v>2176</v>
      </c>
      <c r="F12" s="21">
        <v>51874</v>
      </c>
      <c r="G12" s="44">
        <v>0.1043</v>
      </c>
      <c r="H12" s="44">
        <v>0.43730000000000002</v>
      </c>
      <c r="I12" s="23">
        <v>0.83</v>
      </c>
      <c r="J12" s="45">
        <v>2.5</v>
      </c>
      <c r="K12" s="24">
        <v>0.03</v>
      </c>
      <c r="L12" s="24">
        <v>2.4</v>
      </c>
      <c r="M12" s="25"/>
      <c r="N12" s="26"/>
      <c r="O12" s="27">
        <v>2.4300000000000002</v>
      </c>
    </row>
    <row r="13" spans="1:15" ht="26.25" x14ac:dyDescent="0.25">
      <c r="A13" s="18">
        <v>560026</v>
      </c>
      <c r="B13" s="19" t="s">
        <v>18</v>
      </c>
      <c r="C13" s="21">
        <v>14065</v>
      </c>
      <c r="D13" s="21">
        <v>5428</v>
      </c>
      <c r="E13" s="21">
        <v>100994</v>
      </c>
      <c r="F13" s="21">
        <v>20402</v>
      </c>
      <c r="G13" s="44">
        <v>0.13930000000000001</v>
      </c>
      <c r="H13" s="44">
        <v>0.2661</v>
      </c>
      <c r="I13" s="23">
        <v>1.1299999999999999</v>
      </c>
      <c r="J13" s="45">
        <v>1.54</v>
      </c>
      <c r="K13" s="24">
        <v>0.94</v>
      </c>
      <c r="L13" s="24">
        <v>0.26</v>
      </c>
      <c r="M13" s="25"/>
      <c r="N13" s="26"/>
      <c r="O13" s="27">
        <v>1.2</v>
      </c>
    </row>
    <row r="14" spans="1:15" x14ac:dyDescent="0.25">
      <c r="A14" s="18">
        <v>560032</v>
      </c>
      <c r="B14" s="19" t="s">
        <v>20</v>
      </c>
      <c r="C14" s="21">
        <v>2736</v>
      </c>
      <c r="D14" s="21">
        <v>0</v>
      </c>
      <c r="E14" s="21">
        <v>20202</v>
      </c>
      <c r="F14" s="21">
        <v>0</v>
      </c>
      <c r="G14" s="44">
        <v>0.13539999999999999</v>
      </c>
      <c r="H14" s="44">
        <v>0</v>
      </c>
      <c r="I14" s="23">
        <v>1.1000000000000001</v>
      </c>
      <c r="J14" s="45">
        <v>0</v>
      </c>
      <c r="K14" s="24">
        <v>1.1000000000000001</v>
      </c>
      <c r="L14" s="24">
        <v>0</v>
      </c>
      <c r="M14" s="25"/>
      <c r="N14" s="26"/>
      <c r="O14" s="27">
        <v>1.1000000000000001</v>
      </c>
    </row>
    <row r="15" spans="1:15" x14ac:dyDescent="0.25">
      <c r="A15" s="18">
        <v>560033</v>
      </c>
      <c r="B15" s="19" t="s">
        <v>21</v>
      </c>
      <c r="C15" s="21">
        <v>13028</v>
      </c>
      <c r="D15" s="21">
        <v>0</v>
      </c>
      <c r="E15" s="21">
        <v>42952</v>
      </c>
      <c r="F15" s="21">
        <v>0</v>
      </c>
      <c r="G15" s="44">
        <v>0.30330000000000001</v>
      </c>
      <c r="H15" s="44">
        <v>0</v>
      </c>
      <c r="I15" s="23">
        <v>2.5</v>
      </c>
      <c r="J15" s="45">
        <v>0</v>
      </c>
      <c r="K15" s="24">
        <v>2.5</v>
      </c>
      <c r="L15" s="24">
        <v>0</v>
      </c>
      <c r="M15" s="25"/>
      <c r="N15" s="26"/>
      <c r="O15" s="27">
        <v>2.5</v>
      </c>
    </row>
    <row r="16" spans="1:15" x14ac:dyDescent="0.25">
      <c r="A16" s="18">
        <v>560034</v>
      </c>
      <c r="B16" s="19" t="s">
        <v>22</v>
      </c>
      <c r="C16" s="21">
        <v>7777</v>
      </c>
      <c r="D16" s="21">
        <v>0</v>
      </c>
      <c r="E16" s="21">
        <v>37724</v>
      </c>
      <c r="F16" s="21">
        <v>3</v>
      </c>
      <c r="G16" s="44">
        <v>0.20619999999999999</v>
      </c>
      <c r="H16" s="44">
        <v>0</v>
      </c>
      <c r="I16" s="23">
        <v>1.7</v>
      </c>
      <c r="J16" s="45">
        <v>0</v>
      </c>
      <c r="K16" s="24">
        <v>0</v>
      </c>
      <c r="L16" s="24">
        <v>0</v>
      </c>
      <c r="M16" s="25">
        <v>1</v>
      </c>
      <c r="N16" s="26"/>
      <c r="O16" s="27">
        <v>0</v>
      </c>
    </row>
    <row r="17" spans="1:15" x14ac:dyDescent="0.25">
      <c r="A17" s="18">
        <v>560035</v>
      </c>
      <c r="B17" s="19" t="s">
        <v>23</v>
      </c>
      <c r="C17" s="21">
        <v>212</v>
      </c>
      <c r="D17" s="21">
        <v>2841</v>
      </c>
      <c r="E17" s="21">
        <v>1821</v>
      </c>
      <c r="F17" s="21">
        <v>32442</v>
      </c>
      <c r="G17" s="44">
        <v>0.1164</v>
      </c>
      <c r="H17" s="44">
        <v>8.7599999999999997E-2</v>
      </c>
      <c r="I17" s="23">
        <v>0.93</v>
      </c>
      <c r="J17" s="45">
        <v>0.48</v>
      </c>
      <c r="K17" s="24">
        <v>0.05</v>
      </c>
      <c r="L17" s="24">
        <v>0.46</v>
      </c>
      <c r="M17" s="28"/>
      <c r="N17" s="26"/>
      <c r="O17" s="27">
        <v>0.51</v>
      </c>
    </row>
    <row r="18" spans="1:15" x14ac:dyDescent="0.25">
      <c r="A18" s="18">
        <v>560036</v>
      </c>
      <c r="B18" s="19" t="s">
        <v>19</v>
      </c>
      <c r="C18" s="21">
        <v>5920</v>
      </c>
      <c r="D18" s="21">
        <v>1383</v>
      </c>
      <c r="E18" s="21">
        <v>45971</v>
      </c>
      <c r="F18" s="21">
        <v>10507</v>
      </c>
      <c r="G18" s="44">
        <v>0.1288</v>
      </c>
      <c r="H18" s="44">
        <v>0.13159999999999999</v>
      </c>
      <c r="I18" s="23">
        <v>1.04</v>
      </c>
      <c r="J18" s="45">
        <v>0.75</v>
      </c>
      <c r="K18" s="24">
        <v>0.84</v>
      </c>
      <c r="L18" s="24">
        <v>0.14000000000000001</v>
      </c>
      <c r="M18" s="28"/>
      <c r="N18" s="26"/>
      <c r="O18" s="27">
        <v>0.98</v>
      </c>
    </row>
    <row r="19" spans="1:15" x14ac:dyDescent="0.25">
      <c r="A19" s="18">
        <v>560041</v>
      </c>
      <c r="B19" s="19" t="s">
        <v>25</v>
      </c>
      <c r="C19" s="21">
        <v>87</v>
      </c>
      <c r="D19" s="21">
        <v>5766</v>
      </c>
      <c r="E19" s="21">
        <v>283</v>
      </c>
      <c r="F19" s="21">
        <v>19498</v>
      </c>
      <c r="G19" s="44">
        <v>0.30740000000000001</v>
      </c>
      <c r="H19" s="44">
        <v>0.29570000000000002</v>
      </c>
      <c r="I19" s="23">
        <v>2.5</v>
      </c>
      <c r="J19" s="45">
        <v>1.72</v>
      </c>
      <c r="K19" s="24">
        <v>0.03</v>
      </c>
      <c r="L19" s="24">
        <v>1.7</v>
      </c>
      <c r="M19" s="28"/>
      <c r="N19" s="26"/>
      <c r="O19" s="27">
        <v>1.73</v>
      </c>
    </row>
    <row r="20" spans="1:15" x14ac:dyDescent="0.25">
      <c r="A20" s="18">
        <v>560043</v>
      </c>
      <c r="B20" s="19" t="s">
        <v>26</v>
      </c>
      <c r="C20" s="21">
        <v>1768</v>
      </c>
      <c r="D20" s="21">
        <v>1137</v>
      </c>
      <c r="E20" s="21">
        <v>20664</v>
      </c>
      <c r="F20" s="21">
        <v>5153</v>
      </c>
      <c r="G20" s="44">
        <v>8.5599999999999996E-2</v>
      </c>
      <c r="H20" s="44">
        <v>0.22059999999999999</v>
      </c>
      <c r="I20" s="23">
        <v>0.67</v>
      </c>
      <c r="J20" s="45">
        <v>1.27</v>
      </c>
      <c r="K20" s="24">
        <v>0.54</v>
      </c>
      <c r="L20" s="24">
        <v>0.25</v>
      </c>
      <c r="M20" s="28"/>
      <c r="N20" s="26"/>
      <c r="O20" s="27">
        <v>0.79</v>
      </c>
    </row>
    <row r="21" spans="1:15" x14ac:dyDescent="0.25">
      <c r="A21" s="18">
        <v>560045</v>
      </c>
      <c r="B21" s="19" t="s">
        <v>27</v>
      </c>
      <c r="C21" s="21">
        <v>741</v>
      </c>
      <c r="D21" s="21">
        <v>338</v>
      </c>
      <c r="E21" s="21">
        <v>20438</v>
      </c>
      <c r="F21" s="21">
        <v>6038</v>
      </c>
      <c r="G21" s="44">
        <v>3.6299999999999999E-2</v>
      </c>
      <c r="H21" s="44">
        <v>5.6000000000000001E-2</v>
      </c>
      <c r="I21" s="23">
        <v>0.25</v>
      </c>
      <c r="J21" s="45">
        <v>0.3</v>
      </c>
      <c r="K21" s="24">
        <v>0.19</v>
      </c>
      <c r="L21" s="24">
        <v>7.0000000000000007E-2</v>
      </c>
      <c r="M21" s="28"/>
      <c r="N21" s="26"/>
      <c r="O21" s="27">
        <v>0.26</v>
      </c>
    </row>
    <row r="22" spans="1:15" x14ac:dyDescent="0.25">
      <c r="A22" s="18">
        <v>560047</v>
      </c>
      <c r="B22" s="19" t="s">
        <v>28</v>
      </c>
      <c r="C22" s="21">
        <v>1350</v>
      </c>
      <c r="D22" s="21">
        <v>479</v>
      </c>
      <c r="E22" s="21">
        <v>29208</v>
      </c>
      <c r="F22" s="21">
        <v>8315</v>
      </c>
      <c r="G22" s="44">
        <v>4.6199999999999998E-2</v>
      </c>
      <c r="H22" s="44">
        <v>5.7599999999999998E-2</v>
      </c>
      <c r="I22" s="23">
        <v>0.33</v>
      </c>
      <c r="J22" s="45">
        <v>0.31</v>
      </c>
      <c r="K22" s="24">
        <v>0.26</v>
      </c>
      <c r="L22" s="24">
        <v>7.0000000000000007E-2</v>
      </c>
      <c r="M22" s="28"/>
      <c r="N22" s="26"/>
      <c r="O22" s="27">
        <v>0.33</v>
      </c>
    </row>
    <row r="23" spans="1:15" x14ac:dyDescent="0.25">
      <c r="A23" s="18">
        <v>560052</v>
      </c>
      <c r="B23" s="19" t="s">
        <v>30</v>
      </c>
      <c r="C23" s="21">
        <v>1235</v>
      </c>
      <c r="D23" s="21">
        <v>305</v>
      </c>
      <c r="E23" s="21">
        <v>17395</v>
      </c>
      <c r="F23" s="21">
        <v>5433</v>
      </c>
      <c r="G23" s="44">
        <v>7.0999999999999994E-2</v>
      </c>
      <c r="H23" s="44">
        <v>5.6099999999999997E-2</v>
      </c>
      <c r="I23" s="23">
        <v>0.54</v>
      </c>
      <c r="J23" s="45">
        <v>0.3</v>
      </c>
      <c r="K23" s="24">
        <v>0.41</v>
      </c>
      <c r="L23" s="24">
        <v>7.0000000000000007E-2</v>
      </c>
      <c r="M23" s="28"/>
      <c r="N23" s="26"/>
      <c r="O23" s="27">
        <v>0.48</v>
      </c>
    </row>
    <row r="24" spans="1:15" x14ac:dyDescent="0.25">
      <c r="A24" s="18">
        <v>560053</v>
      </c>
      <c r="B24" s="19" t="s">
        <v>31</v>
      </c>
      <c r="C24" s="21">
        <v>546</v>
      </c>
      <c r="D24" s="21">
        <v>187</v>
      </c>
      <c r="E24" s="21">
        <v>15557</v>
      </c>
      <c r="F24" s="21">
        <v>4345</v>
      </c>
      <c r="G24" s="44">
        <v>3.5099999999999999E-2</v>
      </c>
      <c r="H24" s="44">
        <v>4.2999999999999997E-2</v>
      </c>
      <c r="I24" s="23">
        <v>0.24</v>
      </c>
      <c r="J24" s="45">
        <v>0.22</v>
      </c>
      <c r="K24" s="24">
        <v>0.19</v>
      </c>
      <c r="L24" s="24">
        <v>0.05</v>
      </c>
      <c r="M24" s="28"/>
      <c r="N24" s="26"/>
      <c r="O24" s="27">
        <v>0.24</v>
      </c>
    </row>
    <row r="25" spans="1:15" x14ac:dyDescent="0.25">
      <c r="A25" s="18">
        <v>560054</v>
      </c>
      <c r="B25" s="19" t="s">
        <v>32</v>
      </c>
      <c r="C25" s="21">
        <v>1622</v>
      </c>
      <c r="D25" s="21">
        <v>1694</v>
      </c>
      <c r="E25" s="21">
        <v>15795</v>
      </c>
      <c r="F25" s="21">
        <v>5335</v>
      </c>
      <c r="G25" s="44">
        <v>0.1027</v>
      </c>
      <c r="H25" s="44">
        <v>0.3175</v>
      </c>
      <c r="I25" s="23">
        <v>0.82</v>
      </c>
      <c r="J25" s="45">
        <v>1.85</v>
      </c>
      <c r="K25" s="24">
        <v>0.62</v>
      </c>
      <c r="L25" s="24">
        <v>0.46</v>
      </c>
      <c r="M25" s="28"/>
      <c r="N25" s="26"/>
      <c r="O25" s="27">
        <v>1.08</v>
      </c>
    </row>
    <row r="26" spans="1:15" x14ac:dyDescent="0.25">
      <c r="A26" s="18">
        <v>560055</v>
      </c>
      <c r="B26" s="19" t="s">
        <v>33</v>
      </c>
      <c r="C26" s="21">
        <v>587</v>
      </c>
      <c r="D26" s="21">
        <v>56</v>
      </c>
      <c r="E26" s="21">
        <v>10916</v>
      </c>
      <c r="F26" s="21">
        <v>2685</v>
      </c>
      <c r="G26" s="44">
        <v>5.3800000000000001E-2</v>
      </c>
      <c r="H26" s="44">
        <v>2.0899999999999998E-2</v>
      </c>
      <c r="I26" s="23">
        <v>0.4</v>
      </c>
      <c r="J26" s="45">
        <v>0.09</v>
      </c>
      <c r="K26" s="24">
        <v>0.32</v>
      </c>
      <c r="L26" s="24">
        <v>0.02</v>
      </c>
      <c r="M26" s="28"/>
      <c r="N26" s="26"/>
      <c r="O26" s="27">
        <v>0.34</v>
      </c>
    </row>
    <row r="27" spans="1:15" x14ac:dyDescent="0.25">
      <c r="A27" s="18">
        <v>560056</v>
      </c>
      <c r="B27" s="19" t="s">
        <v>34</v>
      </c>
      <c r="C27" s="21">
        <v>1274</v>
      </c>
      <c r="D27" s="21">
        <v>176</v>
      </c>
      <c r="E27" s="21">
        <v>15189</v>
      </c>
      <c r="F27" s="21">
        <v>3403</v>
      </c>
      <c r="G27" s="44">
        <v>8.3900000000000002E-2</v>
      </c>
      <c r="H27" s="44">
        <v>5.1700000000000003E-2</v>
      </c>
      <c r="I27" s="23">
        <v>0.66</v>
      </c>
      <c r="J27" s="45">
        <v>0.27</v>
      </c>
      <c r="K27" s="24">
        <v>0.54</v>
      </c>
      <c r="L27" s="24">
        <v>0.05</v>
      </c>
      <c r="M27" s="28"/>
      <c r="N27" s="26"/>
      <c r="O27" s="27">
        <v>0.59</v>
      </c>
    </row>
    <row r="28" spans="1:15" x14ac:dyDescent="0.25">
      <c r="A28" s="18">
        <v>560057</v>
      </c>
      <c r="B28" s="19" t="s">
        <v>35</v>
      </c>
      <c r="C28" s="21">
        <v>5030</v>
      </c>
      <c r="D28" s="21">
        <v>1161</v>
      </c>
      <c r="E28" s="21">
        <v>12364</v>
      </c>
      <c r="F28" s="21">
        <v>3296</v>
      </c>
      <c r="G28" s="44">
        <v>0.40679999999999999</v>
      </c>
      <c r="H28" s="44">
        <v>0.35220000000000001</v>
      </c>
      <c r="I28" s="23">
        <v>2.5</v>
      </c>
      <c r="J28" s="45">
        <v>2.06</v>
      </c>
      <c r="K28" s="24">
        <v>1.98</v>
      </c>
      <c r="L28" s="24">
        <v>0.43</v>
      </c>
      <c r="M28" s="28"/>
      <c r="N28" s="26"/>
      <c r="O28" s="27">
        <v>2.41</v>
      </c>
    </row>
    <row r="29" spans="1:15" x14ac:dyDescent="0.25">
      <c r="A29" s="18">
        <v>560058</v>
      </c>
      <c r="B29" s="19" t="s">
        <v>36</v>
      </c>
      <c r="C29" s="21">
        <v>1010</v>
      </c>
      <c r="D29" s="21">
        <v>356</v>
      </c>
      <c r="E29" s="21">
        <v>35054</v>
      </c>
      <c r="F29" s="21">
        <v>10049</v>
      </c>
      <c r="G29" s="44">
        <v>2.8799999999999999E-2</v>
      </c>
      <c r="H29" s="44">
        <v>3.5400000000000001E-2</v>
      </c>
      <c r="I29" s="23">
        <v>0.18</v>
      </c>
      <c r="J29" s="45">
        <v>0.18</v>
      </c>
      <c r="K29" s="24">
        <v>0.14000000000000001</v>
      </c>
      <c r="L29" s="24">
        <v>0.04</v>
      </c>
      <c r="M29" s="28"/>
      <c r="N29" s="26"/>
      <c r="O29" s="27">
        <v>0.18</v>
      </c>
    </row>
    <row r="30" spans="1:15" x14ac:dyDescent="0.25">
      <c r="A30" s="18">
        <v>560059</v>
      </c>
      <c r="B30" s="19" t="s">
        <v>37</v>
      </c>
      <c r="C30" s="21">
        <v>2559</v>
      </c>
      <c r="D30" s="21">
        <v>630</v>
      </c>
      <c r="E30" s="21">
        <v>10763</v>
      </c>
      <c r="F30" s="21">
        <v>2661</v>
      </c>
      <c r="G30" s="44">
        <v>0.23780000000000001</v>
      </c>
      <c r="H30" s="44">
        <v>0.23680000000000001</v>
      </c>
      <c r="I30" s="23">
        <v>1.97</v>
      </c>
      <c r="J30" s="45">
        <v>1.37</v>
      </c>
      <c r="K30" s="24">
        <v>1.58</v>
      </c>
      <c r="L30" s="24">
        <v>0.27</v>
      </c>
      <c r="M30" s="28"/>
      <c r="N30" s="26"/>
      <c r="O30" s="27">
        <v>1.85</v>
      </c>
    </row>
    <row r="31" spans="1:15" x14ac:dyDescent="0.25">
      <c r="A31" s="18">
        <v>560060</v>
      </c>
      <c r="B31" s="19" t="s">
        <v>38</v>
      </c>
      <c r="C31" s="21">
        <v>593</v>
      </c>
      <c r="D31" s="21">
        <v>70</v>
      </c>
      <c r="E31" s="21">
        <v>11776</v>
      </c>
      <c r="F31" s="21">
        <v>3315</v>
      </c>
      <c r="G31" s="44">
        <v>5.04E-2</v>
      </c>
      <c r="H31" s="44">
        <v>2.1100000000000001E-2</v>
      </c>
      <c r="I31" s="23">
        <v>0.37</v>
      </c>
      <c r="J31" s="45">
        <v>0.09</v>
      </c>
      <c r="K31" s="24">
        <v>0.28999999999999998</v>
      </c>
      <c r="L31" s="24">
        <v>0.02</v>
      </c>
      <c r="M31" s="28"/>
      <c r="N31" s="26"/>
      <c r="O31" s="27">
        <v>0.31</v>
      </c>
    </row>
    <row r="32" spans="1:15" x14ac:dyDescent="0.25">
      <c r="A32" s="18">
        <v>560061</v>
      </c>
      <c r="B32" s="19" t="s">
        <v>39</v>
      </c>
      <c r="C32" s="21">
        <v>648</v>
      </c>
      <c r="D32" s="21">
        <v>240</v>
      </c>
      <c r="E32" s="21">
        <v>17863</v>
      </c>
      <c r="F32" s="21">
        <v>5274</v>
      </c>
      <c r="G32" s="44">
        <v>3.6299999999999999E-2</v>
      </c>
      <c r="H32" s="44">
        <v>4.5499999999999999E-2</v>
      </c>
      <c r="I32" s="23">
        <v>0.25</v>
      </c>
      <c r="J32" s="45">
        <v>0.23</v>
      </c>
      <c r="K32" s="24">
        <v>0.19</v>
      </c>
      <c r="L32" s="24">
        <v>0.05</v>
      </c>
      <c r="M32" s="28"/>
      <c r="N32" s="26"/>
      <c r="O32" s="27">
        <v>0.24</v>
      </c>
    </row>
    <row r="33" spans="1:15" x14ac:dyDescent="0.25">
      <c r="A33" s="18">
        <v>560062</v>
      </c>
      <c r="B33" s="19" t="s">
        <v>40</v>
      </c>
      <c r="C33" s="21">
        <v>1546</v>
      </c>
      <c r="D33" s="21">
        <v>658</v>
      </c>
      <c r="E33" s="21">
        <v>12788</v>
      </c>
      <c r="F33" s="21">
        <v>3395</v>
      </c>
      <c r="G33" s="44">
        <v>0.12089999999999999</v>
      </c>
      <c r="H33" s="44">
        <v>0.1938</v>
      </c>
      <c r="I33" s="23">
        <v>0.97</v>
      </c>
      <c r="J33" s="45">
        <v>1.1200000000000001</v>
      </c>
      <c r="K33" s="24">
        <v>0.77</v>
      </c>
      <c r="L33" s="24">
        <v>0.24</v>
      </c>
      <c r="M33" s="28"/>
      <c r="N33" s="26"/>
      <c r="O33" s="27">
        <v>1.01</v>
      </c>
    </row>
    <row r="34" spans="1:15" x14ac:dyDescent="0.25">
      <c r="A34" s="18">
        <v>560063</v>
      </c>
      <c r="B34" s="19" t="s">
        <v>41</v>
      </c>
      <c r="C34" s="21">
        <v>698</v>
      </c>
      <c r="D34" s="21">
        <v>144</v>
      </c>
      <c r="E34" s="21">
        <v>13926</v>
      </c>
      <c r="F34" s="21">
        <v>4071</v>
      </c>
      <c r="G34" s="44">
        <v>5.0099999999999999E-2</v>
      </c>
      <c r="H34" s="44">
        <v>3.5400000000000001E-2</v>
      </c>
      <c r="I34" s="23">
        <v>0.37</v>
      </c>
      <c r="J34" s="45">
        <v>0.17</v>
      </c>
      <c r="K34" s="24">
        <v>0.28000000000000003</v>
      </c>
      <c r="L34" s="24">
        <v>0.04</v>
      </c>
      <c r="M34" s="28"/>
      <c r="N34" s="26"/>
      <c r="O34" s="27">
        <v>0.32</v>
      </c>
    </row>
    <row r="35" spans="1:15" x14ac:dyDescent="0.25">
      <c r="A35" s="18">
        <v>560064</v>
      </c>
      <c r="B35" s="19" t="s">
        <v>42</v>
      </c>
      <c r="C35" s="21">
        <v>9941</v>
      </c>
      <c r="D35" s="21">
        <v>5690</v>
      </c>
      <c r="E35" s="21">
        <v>30590</v>
      </c>
      <c r="F35" s="21">
        <v>8794</v>
      </c>
      <c r="G35" s="44">
        <v>0.32500000000000001</v>
      </c>
      <c r="H35" s="44">
        <v>0.64700000000000002</v>
      </c>
      <c r="I35" s="23">
        <v>2.5</v>
      </c>
      <c r="J35" s="45">
        <v>2.5</v>
      </c>
      <c r="K35" s="24">
        <v>1.95</v>
      </c>
      <c r="L35" s="24">
        <v>0.55000000000000004</v>
      </c>
      <c r="M35" s="28"/>
      <c r="N35" s="26"/>
      <c r="O35" s="27">
        <v>2.5</v>
      </c>
    </row>
    <row r="36" spans="1:15" x14ac:dyDescent="0.25">
      <c r="A36" s="18">
        <v>560065</v>
      </c>
      <c r="B36" s="19" t="s">
        <v>43</v>
      </c>
      <c r="C36" s="21">
        <v>313</v>
      </c>
      <c r="D36" s="21">
        <v>71</v>
      </c>
      <c r="E36" s="21">
        <v>12907</v>
      </c>
      <c r="F36" s="21">
        <v>3104</v>
      </c>
      <c r="G36" s="44">
        <v>2.4299999999999999E-2</v>
      </c>
      <c r="H36" s="44">
        <v>2.29E-2</v>
      </c>
      <c r="I36" s="23">
        <v>0.14000000000000001</v>
      </c>
      <c r="J36" s="45">
        <v>0.1</v>
      </c>
      <c r="K36" s="24">
        <v>0.11</v>
      </c>
      <c r="L36" s="24">
        <v>0.02</v>
      </c>
      <c r="M36" s="28"/>
      <c r="N36" s="26"/>
      <c r="O36" s="27">
        <v>0.13</v>
      </c>
    </row>
    <row r="37" spans="1:15" x14ac:dyDescent="0.25">
      <c r="A37" s="18">
        <v>560066</v>
      </c>
      <c r="B37" s="19" t="s">
        <v>44</v>
      </c>
      <c r="C37" s="21">
        <v>707</v>
      </c>
      <c r="D37" s="21">
        <v>168</v>
      </c>
      <c r="E37" s="21">
        <v>8753</v>
      </c>
      <c r="F37" s="21">
        <v>2175</v>
      </c>
      <c r="G37" s="44">
        <v>8.0799999999999997E-2</v>
      </c>
      <c r="H37" s="44">
        <v>7.7200000000000005E-2</v>
      </c>
      <c r="I37" s="23">
        <v>0.63</v>
      </c>
      <c r="J37" s="45">
        <v>0.42</v>
      </c>
      <c r="K37" s="24">
        <v>0.5</v>
      </c>
      <c r="L37" s="24">
        <v>0.08</v>
      </c>
      <c r="M37" s="28"/>
      <c r="N37" s="26"/>
      <c r="O37" s="27">
        <v>0.57999999999999996</v>
      </c>
    </row>
    <row r="38" spans="1:15" x14ac:dyDescent="0.25">
      <c r="A38" s="18">
        <v>560067</v>
      </c>
      <c r="B38" s="19" t="s">
        <v>45</v>
      </c>
      <c r="C38" s="21">
        <v>524</v>
      </c>
      <c r="D38" s="21">
        <v>215</v>
      </c>
      <c r="E38" s="21">
        <v>21751</v>
      </c>
      <c r="F38" s="21">
        <v>6782</v>
      </c>
      <c r="G38" s="44">
        <v>2.41E-2</v>
      </c>
      <c r="H38" s="44">
        <v>3.1699999999999999E-2</v>
      </c>
      <c r="I38" s="23">
        <v>0.14000000000000001</v>
      </c>
      <c r="J38" s="45">
        <v>0.15</v>
      </c>
      <c r="K38" s="24">
        <v>0.11</v>
      </c>
      <c r="L38" s="24">
        <v>0.04</v>
      </c>
      <c r="M38" s="28"/>
      <c r="N38" s="26"/>
      <c r="O38" s="27">
        <v>0.15</v>
      </c>
    </row>
    <row r="39" spans="1:15" x14ac:dyDescent="0.25">
      <c r="A39" s="18">
        <v>560068</v>
      </c>
      <c r="B39" s="19" t="s">
        <v>46</v>
      </c>
      <c r="C39" s="21">
        <v>3517</v>
      </c>
      <c r="D39" s="21">
        <v>610</v>
      </c>
      <c r="E39" s="21">
        <v>25336</v>
      </c>
      <c r="F39" s="21">
        <v>7503</v>
      </c>
      <c r="G39" s="44">
        <v>0.13880000000000001</v>
      </c>
      <c r="H39" s="44">
        <v>8.1299999999999997E-2</v>
      </c>
      <c r="I39" s="23">
        <v>1.1299999999999999</v>
      </c>
      <c r="J39" s="45">
        <v>0.45</v>
      </c>
      <c r="K39" s="24">
        <v>0</v>
      </c>
      <c r="L39" s="24">
        <v>0.1</v>
      </c>
      <c r="M39" s="28">
        <v>1</v>
      </c>
      <c r="N39" s="26"/>
      <c r="O39" s="27">
        <v>0.1</v>
      </c>
    </row>
    <row r="40" spans="1:15" ht="26.45" customHeight="1" x14ac:dyDescent="0.25">
      <c r="A40" s="18">
        <v>560069</v>
      </c>
      <c r="B40" s="19" t="s">
        <v>47</v>
      </c>
      <c r="C40" s="21">
        <v>618</v>
      </c>
      <c r="D40" s="21">
        <v>103</v>
      </c>
      <c r="E40" s="21">
        <v>15507</v>
      </c>
      <c r="F40" s="21">
        <v>4385</v>
      </c>
      <c r="G40" s="44">
        <v>3.9899999999999998E-2</v>
      </c>
      <c r="H40" s="44">
        <v>2.35E-2</v>
      </c>
      <c r="I40" s="23">
        <v>0.28000000000000003</v>
      </c>
      <c r="J40" s="45">
        <v>0.1</v>
      </c>
      <c r="K40" s="24">
        <v>0.22</v>
      </c>
      <c r="L40" s="24">
        <v>0.02</v>
      </c>
      <c r="M40" s="28"/>
      <c r="N40" s="26"/>
      <c r="O40" s="27">
        <v>0.24</v>
      </c>
    </row>
    <row r="41" spans="1:15" x14ac:dyDescent="0.25">
      <c r="A41" s="18">
        <v>560070</v>
      </c>
      <c r="B41" s="19" t="s">
        <v>48</v>
      </c>
      <c r="C41" s="21">
        <v>12943</v>
      </c>
      <c r="D41" s="21">
        <v>6815</v>
      </c>
      <c r="E41" s="21">
        <v>59597</v>
      </c>
      <c r="F41" s="21">
        <v>19466</v>
      </c>
      <c r="G41" s="44">
        <v>0.2172</v>
      </c>
      <c r="H41" s="44">
        <v>0.35010000000000002</v>
      </c>
      <c r="I41" s="23">
        <v>1.8</v>
      </c>
      <c r="J41" s="45">
        <v>2.04</v>
      </c>
      <c r="K41" s="24">
        <v>1.35</v>
      </c>
      <c r="L41" s="24">
        <v>0.51</v>
      </c>
      <c r="M41" s="28"/>
      <c r="N41" s="26"/>
      <c r="O41" s="27">
        <v>1.86</v>
      </c>
    </row>
    <row r="42" spans="1:15" x14ac:dyDescent="0.25">
      <c r="A42" s="18">
        <v>560071</v>
      </c>
      <c r="B42" s="19" t="s">
        <v>49</v>
      </c>
      <c r="C42" s="21">
        <v>1559</v>
      </c>
      <c r="D42" s="21">
        <v>830</v>
      </c>
      <c r="E42" s="21">
        <v>17978</v>
      </c>
      <c r="F42" s="21">
        <v>5984</v>
      </c>
      <c r="G42" s="44">
        <v>8.6699999999999999E-2</v>
      </c>
      <c r="H42" s="44">
        <v>0.13869999999999999</v>
      </c>
      <c r="I42" s="23">
        <v>0.68</v>
      </c>
      <c r="J42" s="45">
        <v>0.79</v>
      </c>
      <c r="K42" s="24">
        <v>0.51</v>
      </c>
      <c r="L42" s="24">
        <v>0.2</v>
      </c>
      <c r="M42" s="28"/>
      <c r="N42" s="26"/>
      <c r="O42" s="27">
        <v>0.71</v>
      </c>
    </row>
    <row r="43" spans="1:15" x14ac:dyDescent="0.25">
      <c r="A43" s="18">
        <v>560072</v>
      </c>
      <c r="B43" s="19" t="s">
        <v>50</v>
      </c>
      <c r="C43" s="21">
        <v>1988</v>
      </c>
      <c r="D43" s="21">
        <v>592</v>
      </c>
      <c r="E43" s="21">
        <v>19339</v>
      </c>
      <c r="F43" s="21">
        <v>5186</v>
      </c>
      <c r="G43" s="44">
        <v>0.1028</v>
      </c>
      <c r="H43" s="44">
        <v>0.1142</v>
      </c>
      <c r="I43" s="23">
        <v>0.82</v>
      </c>
      <c r="J43" s="45">
        <v>0.64</v>
      </c>
      <c r="K43" s="24">
        <v>0.65</v>
      </c>
      <c r="L43" s="24">
        <v>0.13</v>
      </c>
      <c r="M43" s="28"/>
      <c r="N43" s="26"/>
      <c r="O43" s="27">
        <v>0.78</v>
      </c>
    </row>
    <row r="44" spans="1:15" x14ac:dyDescent="0.25">
      <c r="A44" s="18">
        <v>560073</v>
      </c>
      <c r="B44" s="19" t="s">
        <v>51</v>
      </c>
      <c r="C44" s="21">
        <v>3084</v>
      </c>
      <c r="D44" s="21">
        <v>381</v>
      </c>
      <c r="E44" s="21">
        <v>10938</v>
      </c>
      <c r="F44" s="21">
        <v>2194</v>
      </c>
      <c r="G44" s="44">
        <v>0.28199999999999997</v>
      </c>
      <c r="H44" s="44">
        <v>0.17369999999999999</v>
      </c>
      <c r="I44" s="23">
        <v>2.35</v>
      </c>
      <c r="J44" s="45">
        <v>1</v>
      </c>
      <c r="K44" s="24">
        <v>1.95</v>
      </c>
      <c r="L44" s="24">
        <v>0.17</v>
      </c>
      <c r="M44" s="28"/>
      <c r="N44" s="26"/>
      <c r="O44" s="27">
        <v>2.12</v>
      </c>
    </row>
    <row r="45" spans="1:15" x14ac:dyDescent="0.25">
      <c r="A45" s="18">
        <v>560074</v>
      </c>
      <c r="B45" s="19" t="s">
        <v>52</v>
      </c>
      <c r="C45" s="21">
        <v>609</v>
      </c>
      <c r="D45" s="21">
        <v>237</v>
      </c>
      <c r="E45" s="21">
        <v>18003</v>
      </c>
      <c r="F45" s="21">
        <v>5805</v>
      </c>
      <c r="G45" s="44">
        <v>3.3799999999999997E-2</v>
      </c>
      <c r="H45" s="44">
        <v>4.0800000000000003E-2</v>
      </c>
      <c r="I45" s="23">
        <v>0.23</v>
      </c>
      <c r="J45" s="45">
        <v>0.21</v>
      </c>
      <c r="K45" s="24">
        <v>0.17</v>
      </c>
      <c r="L45" s="24">
        <v>0.05</v>
      </c>
      <c r="M45" s="28"/>
      <c r="N45" s="26"/>
      <c r="O45" s="27">
        <v>0.22</v>
      </c>
    </row>
    <row r="46" spans="1:15" x14ac:dyDescent="0.25">
      <c r="A46" s="18">
        <v>560075</v>
      </c>
      <c r="B46" s="19" t="s">
        <v>53</v>
      </c>
      <c r="C46" s="21">
        <v>9243</v>
      </c>
      <c r="D46" s="21">
        <v>2580</v>
      </c>
      <c r="E46" s="21">
        <v>29414</v>
      </c>
      <c r="F46" s="21">
        <v>8779</v>
      </c>
      <c r="G46" s="44">
        <v>0.31419999999999998</v>
      </c>
      <c r="H46" s="44">
        <v>0.29389999999999999</v>
      </c>
      <c r="I46" s="23">
        <v>2.5</v>
      </c>
      <c r="J46" s="45">
        <v>1.71</v>
      </c>
      <c r="K46" s="24">
        <v>1.93</v>
      </c>
      <c r="L46" s="24">
        <v>0.39</v>
      </c>
      <c r="M46" s="28"/>
      <c r="N46" s="26"/>
      <c r="O46" s="27">
        <v>2.3199999999999998</v>
      </c>
    </row>
    <row r="47" spans="1:15" x14ac:dyDescent="0.25">
      <c r="A47" s="18">
        <v>560076</v>
      </c>
      <c r="B47" s="19" t="s">
        <v>54</v>
      </c>
      <c r="C47" s="21">
        <v>724</v>
      </c>
      <c r="D47" s="21">
        <v>303</v>
      </c>
      <c r="E47" s="21">
        <v>8798</v>
      </c>
      <c r="F47" s="21">
        <v>2340</v>
      </c>
      <c r="G47" s="44">
        <v>8.2299999999999998E-2</v>
      </c>
      <c r="H47" s="44">
        <v>0.1295</v>
      </c>
      <c r="I47" s="23">
        <v>0.64</v>
      </c>
      <c r="J47" s="45">
        <v>0.73</v>
      </c>
      <c r="K47" s="24">
        <v>0.51</v>
      </c>
      <c r="L47" s="24">
        <v>0.15</v>
      </c>
      <c r="M47" s="28"/>
      <c r="N47" s="26"/>
      <c r="O47" s="27">
        <v>0.66</v>
      </c>
    </row>
    <row r="48" spans="1:15" x14ac:dyDescent="0.25">
      <c r="A48" s="18">
        <v>560077</v>
      </c>
      <c r="B48" s="19" t="s">
        <v>55</v>
      </c>
      <c r="C48" s="21">
        <v>1076</v>
      </c>
      <c r="D48" s="21">
        <v>23</v>
      </c>
      <c r="E48" s="21">
        <v>10579</v>
      </c>
      <c r="F48" s="21">
        <v>2084</v>
      </c>
      <c r="G48" s="44">
        <v>0.1017</v>
      </c>
      <c r="H48" s="44">
        <v>1.0999999999999999E-2</v>
      </c>
      <c r="I48" s="23">
        <v>0.81</v>
      </c>
      <c r="J48" s="45">
        <v>0.03</v>
      </c>
      <c r="K48" s="24">
        <v>0.68</v>
      </c>
      <c r="L48" s="24">
        <v>0</v>
      </c>
      <c r="M48" s="25"/>
      <c r="N48" s="26"/>
      <c r="O48" s="27">
        <v>0.68</v>
      </c>
    </row>
    <row r="49" spans="1:15" x14ac:dyDescent="0.25">
      <c r="A49" s="18">
        <v>560078</v>
      </c>
      <c r="B49" s="19" t="s">
        <v>56</v>
      </c>
      <c r="C49" s="21">
        <v>3099</v>
      </c>
      <c r="D49" s="21">
        <v>1338</v>
      </c>
      <c r="E49" s="21">
        <v>34215</v>
      </c>
      <c r="F49" s="21">
        <v>11743</v>
      </c>
      <c r="G49" s="44">
        <v>9.06E-2</v>
      </c>
      <c r="H49" s="44">
        <v>0.1139</v>
      </c>
      <c r="I49" s="23">
        <v>0.71</v>
      </c>
      <c r="J49" s="45">
        <v>0.64</v>
      </c>
      <c r="K49" s="24">
        <v>0.53</v>
      </c>
      <c r="L49" s="24">
        <v>0.17</v>
      </c>
      <c r="M49" s="25"/>
      <c r="N49" s="26"/>
      <c r="O49" s="27">
        <v>0.7</v>
      </c>
    </row>
    <row r="50" spans="1:15" x14ac:dyDescent="0.25">
      <c r="A50" s="18">
        <v>560079</v>
      </c>
      <c r="B50" s="19" t="s">
        <v>57</v>
      </c>
      <c r="C50" s="21">
        <v>4464</v>
      </c>
      <c r="D50" s="21">
        <v>1192</v>
      </c>
      <c r="E50" s="21">
        <v>32978</v>
      </c>
      <c r="F50" s="21">
        <v>9608</v>
      </c>
      <c r="G50" s="44">
        <v>0.13539999999999999</v>
      </c>
      <c r="H50" s="44">
        <v>0.1241</v>
      </c>
      <c r="I50" s="23">
        <v>1.1000000000000001</v>
      </c>
      <c r="J50" s="45">
        <v>0.7</v>
      </c>
      <c r="K50" s="24">
        <v>0.85</v>
      </c>
      <c r="L50" s="24">
        <v>0.16</v>
      </c>
      <c r="M50" s="25"/>
      <c r="N50" s="26"/>
      <c r="O50" s="27">
        <v>1.01</v>
      </c>
    </row>
    <row r="51" spans="1:15" ht="15" customHeight="1" x14ac:dyDescent="0.25">
      <c r="A51" s="18">
        <v>560080</v>
      </c>
      <c r="B51" s="19" t="s">
        <v>58</v>
      </c>
      <c r="C51" s="21">
        <v>388</v>
      </c>
      <c r="D51" s="21">
        <v>94</v>
      </c>
      <c r="E51" s="21">
        <v>17395</v>
      </c>
      <c r="F51" s="21">
        <v>5259</v>
      </c>
      <c r="G51" s="44">
        <v>2.23E-2</v>
      </c>
      <c r="H51" s="44">
        <v>1.7899999999999999E-2</v>
      </c>
      <c r="I51" s="23">
        <v>0.13</v>
      </c>
      <c r="J51" s="45">
        <v>7.0000000000000007E-2</v>
      </c>
      <c r="K51" s="24">
        <v>0.1</v>
      </c>
      <c r="L51" s="24">
        <v>0.02</v>
      </c>
      <c r="M51" s="25"/>
      <c r="N51" s="26"/>
      <c r="O51" s="27">
        <v>0.12</v>
      </c>
    </row>
    <row r="52" spans="1:15" x14ac:dyDescent="0.25">
      <c r="A52" s="18">
        <v>560081</v>
      </c>
      <c r="B52" s="19" t="s">
        <v>59</v>
      </c>
      <c r="C52" s="21">
        <v>1113</v>
      </c>
      <c r="D52" s="21">
        <v>417</v>
      </c>
      <c r="E52" s="21">
        <v>19792</v>
      </c>
      <c r="F52" s="21">
        <v>6824</v>
      </c>
      <c r="G52" s="44">
        <v>5.62E-2</v>
      </c>
      <c r="H52" s="44">
        <v>6.1100000000000002E-2</v>
      </c>
      <c r="I52" s="23">
        <v>0.42</v>
      </c>
      <c r="J52" s="45">
        <v>0.33</v>
      </c>
      <c r="K52" s="24">
        <v>0.31</v>
      </c>
      <c r="L52" s="24">
        <v>0.09</v>
      </c>
      <c r="M52" s="25"/>
      <c r="N52" s="26"/>
      <c r="O52" s="27">
        <v>0.4</v>
      </c>
    </row>
    <row r="53" spans="1:15" x14ac:dyDescent="0.25">
      <c r="A53" s="18">
        <v>560082</v>
      </c>
      <c r="B53" s="19" t="s">
        <v>60</v>
      </c>
      <c r="C53" s="21">
        <v>838</v>
      </c>
      <c r="D53" s="21">
        <v>169</v>
      </c>
      <c r="E53" s="21">
        <v>15166</v>
      </c>
      <c r="F53" s="21">
        <v>3878</v>
      </c>
      <c r="G53" s="44">
        <v>5.5300000000000002E-2</v>
      </c>
      <c r="H53" s="44">
        <v>4.36E-2</v>
      </c>
      <c r="I53" s="23">
        <v>0.41</v>
      </c>
      <c r="J53" s="45">
        <v>0.22</v>
      </c>
      <c r="K53" s="24">
        <v>0.33</v>
      </c>
      <c r="L53" s="24">
        <v>0.04</v>
      </c>
      <c r="M53" s="25"/>
      <c r="N53" s="26"/>
      <c r="O53" s="27">
        <v>0.37</v>
      </c>
    </row>
    <row r="54" spans="1:15" x14ac:dyDescent="0.25">
      <c r="A54" s="18">
        <v>560083</v>
      </c>
      <c r="B54" s="19" t="s">
        <v>61</v>
      </c>
      <c r="C54" s="21">
        <v>403</v>
      </c>
      <c r="D54" s="21">
        <v>164</v>
      </c>
      <c r="E54" s="21">
        <v>13969</v>
      </c>
      <c r="F54" s="21">
        <v>3312</v>
      </c>
      <c r="G54" s="44">
        <v>2.8799999999999999E-2</v>
      </c>
      <c r="H54" s="44">
        <v>4.9500000000000002E-2</v>
      </c>
      <c r="I54" s="23">
        <v>0.18</v>
      </c>
      <c r="J54" s="45">
        <v>0.26</v>
      </c>
      <c r="K54" s="24">
        <v>0.15</v>
      </c>
      <c r="L54" s="24">
        <v>0.05</v>
      </c>
      <c r="M54" s="25"/>
      <c r="N54" s="26"/>
      <c r="O54" s="27">
        <v>0.2</v>
      </c>
    </row>
    <row r="55" spans="1:15" x14ac:dyDescent="0.25">
      <c r="A55" s="18">
        <v>560084</v>
      </c>
      <c r="B55" s="19" t="s">
        <v>62</v>
      </c>
      <c r="C55" s="21">
        <v>150</v>
      </c>
      <c r="D55" s="21">
        <v>39</v>
      </c>
      <c r="E55" s="21">
        <v>20262</v>
      </c>
      <c r="F55" s="21">
        <v>6570</v>
      </c>
      <c r="G55" s="44">
        <v>7.4000000000000003E-3</v>
      </c>
      <c r="H55" s="44">
        <v>5.8999999999999999E-3</v>
      </c>
      <c r="I55" s="23">
        <v>0</v>
      </c>
      <c r="J55" s="45">
        <v>0</v>
      </c>
      <c r="K55" s="24">
        <v>0</v>
      </c>
      <c r="L55" s="24">
        <v>0</v>
      </c>
      <c r="M55" s="25"/>
      <c r="N55" s="26"/>
      <c r="O55" s="27">
        <v>0</v>
      </c>
    </row>
    <row r="56" spans="1:15" ht="26.25" x14ac:dyDescent="0.25">
      <c r="A56" s="18">
        <v>560085</v>
      </c>
      <c r="B56" s="19" t="s">
        <v>63</v>
      </c>
      <c r="C56" s="21">
        <v>792</v>
      </c>
      <c r="D56" s="21">
        <v>16</v>
      </c>
      <c r="E56" s="21">
        <v>9328</v>
      </c>
      <c r="F56" s="21">
        <v>177</v>
      </c>
      <c r="G56" s="44">
        <v>8.4900000000000003E-2</v>
      </c>
      <c r="H56" s="44">
        <v>9.0399999999999994E-2</v>
      </c>
      <c r="I56" s="23">
        <v>0.66</v>
      </c>
      <c r="J56" s="45">
        <v>0.5</v>
      </c>
      <c r="K56" s="24">
        <v>0.65</v>
      </c>
      <c r="L56" s="24">
        <v>0.01</v>
      </c>
      <c r="M56" s="25"/>
      <c r="N56" s="26"/>
      <c r="O56" s="27">
        <v>0.66</v>
      </c>
    </row>
    <row r="57" spans="1:15" ht="26.25" x14ac:dyDescent="0.25">
      <c r="A57" s="18">
        <v>560086</v>
      </c>
      <c r="B57" s="19" t="s">
        <v>64</v>
      </c>
      <c r="C57" s="21">
        <v>2123</v>
      </c>
      <c r="D57" s="21">
        <v>85</v>
      </c>
      <c r="E57" s="21">
        <v>17742</v>
      </c>
      <c r="F57" s="21">
        <v>645</v>
      </c>
      <c r="G57" s="44">
        <v>0.1197</v>
      </c>
      <c r="H57" s="44">
        <v>0.1318</v>
      </c>
      <c r="I57" s="23">
        <v>0.96</v>
      </c>
      <c r="J57" s="45">
        <v>0.75</v>
      </c>
      <c r="K57" s="24">
        <v>0.92</v>
      </c>
      <c r="L57" s="24">
        <v>0.03</v>
      </c>
      <c r="M57" s="25"/>
      <c r="N57" s="26"/>
      <c r="O57" s="27">
        <v>0.95</v>
      </c>
    </row>
    <row r="58" spans="1:15" x14ac:dyDescent="0.25">
      <c r="A58" s="18">
        <v>560087</v>
      </c>
      <c r="B58" s="19" t="s">
        <v>65</v>
      </c>
      <c r="C58" s="21">
        <v>3422</v>
      </c>
      <c r="D58" s="21">
        <v>0</v>
      </c>
      <c r="E58" s="21">
        <v>24691</v>
      </c>
      <c r="F58" s="21">
        <v>2</v>
      </c>
      <c r="G58" s="44">
        <v>0.1386</v>
      </c>
      <c r="H58" s="44">
        <v>0</v>
      </c>
      <c r="I58" s="23">
        <v>1.1200000000000001</v>
      </c>
      <c r="J58" s="45">
        <v>0</v>
      </c>
      <c r="K58" s="24">
        <v>1.1200000000000001</v>
      </c>
      <c r="L58" s="24">
        <v>0</v>
      </c>
      <c r="M58" s="25"/>
      <c r="N58" s="26"/>
      <c r="O58" s="27">
        <v>1.1200000000000001</v>
      </c>
    </row>
    <row r="59" spans="1:15" ht="26.25" x14ac:dyDescent="0.25">
      <c r="A59" s="18">
        <v>560088</v>
      </c>
      <c r="B59" s="19" t="s">
        <v>66</v>
      </c>
      <c r="C59" s="21">
        <v>304</v>
      </c>
      <c r="D59" s="21">
        <v>0</v>
      </c>
      <c r="E59" s="21">
        <v>5940</v>
      </c>
      <c r="F59" s="21">
        <v>0</v>
      </c>
      <c r="G59" s="44">
        <v>5.1200000000000002E-2</v>
      </c>
      <c r="H59" s="44">
        <v>0</v>
      </c>
      <c r="I59" s="23">
        <v>0.38</v>
      </c>
      <c r="J59" s="45">
        <v>0</v>
      </c>
      <c r="K59" s="24">
        <v>0.38</v>
      </c>
      <c r="L59" s="24">
        <v>0</v>
      </c>
      <c r="M59" s="25"/>
      <c r="N59" s="26"/>
      <c r="O59" s="27">
        <v>0.38</v>
      </c>
    </row>
    <row r="60" spans="1:15" ht="26.25" x14ac:dyDescent="0.25">
      <c r="A60" s="18">
        <v>560089</v>
      </c>
      <c r="B60" s="19" t="s">
        <v>67</v>
      </c>
      <c r="C60" s="21">
        <v>611</v>
      </c>
      <c r="D60" s="21">
        <v>0</v>
      </c>
      <c r="E60" s="21">
        <v>3956</v>
      </c>
      <c r="F60" s="21">
        <v>0</v>
      </c>
      <c r="G60" s="44">
        <v>0.15440000000000001</v>
      </c>
      <c r="H60" s="44">
        <v>0</v>
      </c>
      <c r="I60" s="23">
        <v>1.26</v>
      </c>
      <c r="J60" s="45">
        <v>0</v>
      </c>
      <c r="K60" s="24">
        <v>1.26</v>
      </c>
      <c r="L60" s="24">
        <v>0</v>
      </c>
      <c r="M60" s="25"/>
      <c r="N60" s="26"/>
      <c r="O60" s="27">
        <v>1.26</v>
      </c>
    </row>
    <row r="61" spans="1:15" ht="26.25" x14ac:dyDescent="0.25">
      <c r="A61" s="18">
        <v>560096</v>
      </c>
      <c r="B61" s="19" t="s">
        <v>86</v>
      </c>
      <c r="C61" s="21">
        <v>38</v>
      </c>
      <c r="D61" s="21">
        <v>1</v>
      </c>
      <c r="E61" s="21">
        <v>422</v>
      </c>
      <c r="F61" s="21">
        <v>3</v>
      </c>
      <c r="G61" s="44">
        <v>0.09</v>
      </c>
      <c r="H61" s="44">
        <v>0.33329999999999999</v>
      </c>
      <c r="I61" s="23">
        <v>0.71</v>
      </c>
      <c r="J61" s="45">
        <v>1.94</v>
      </c>
      <c r="K61" s="24">
        <v>0.7</v>
      </c>
      <c r="L61" s="24">
        <v>0.02</v>
      </c>
      <c r="M61" s="25"/>
      <c r="N61" s="26"/>
      <c r="O61" s="27">
        <v>0.72</v>
      </c>
    </row>
    <row r="62" spans="1:15" ht="27.75" customHeight="1" x14ac:dyDescent="0.25">
      <c r="A62" s="18">
        <v>560098</v>
      </c>
      <c r="B62" s="19" t="s">
        <v>69</v>
      </c>
      <c r="C62" s="21">
        <v>400</v>
      </c>
      <c r="D62" s="21">
        <v>0</v>
      </c>
      <c r="E62" s="21">
        <v>6674</v>
      </c>
      <c r="F62" s="21">
        <v>1</v>
      </c>
      <c r="G62" s="44">
        <v>5.9900000000000002E-2</v>
      </c>
      <c r="H62" s="44">
        <v>0</v>
      </c>
      <c r="I62" s="23">
        <v>0.45</v>
      </c>
      <c r="J62" s="45">
        <v>0</v>
      </c>
      <c r="K62" s="24">
        <v>0.45</v>
      </c>
      <c r="L62" s="24">
        <v>0</v>
      </c>
      <c r="M62" s="25"/>
      <c r="N62" s="26"/>
      <c r="O62" s="27">
        <v>0.45</v>
      </c>
    </row>
    <row r="63" spans="1:15" s="10" customFormat="1" ht="25.5" x14ac:dyDescent="0.2">
      <c r="A63" s="18">
        <v>560099</v>
      </c>
      <c r="B63" s="19" t="s">
        <v>70</v>
      </c>
      <c r="C63" s="21">
        <v>226</v>
      </c>
      <c r="D63" s="21">
        <v>27</v>
      </c>
      <c r="E63" s="21">
        <v>2146</v>
      </c>
      <c r="F63" s="21">
        <v>104</v>
      </c>
      <c r="G63" s="44">
        <v>0.1053</v>
      </c>
      <c r="H63" s="44">
        <v>0.2596</v>
      </c>
      <c r="I63" s="23">
        <v>0.84</v>
      </c>
      <c r="J63" s="45">
        <v>1.51</v>
      </c>
      <c r="K63" s="24">
        <v>0.8</v>
      </c>
      <c r="L63" s="24">
        <v>0.08</v>
      </c>
      <c r="M63" s="25"/>
      <c r="N63" s="26"/>
      <c r="O63" s="27">
        <v>0.88</v>
      </c>
    </row>
    <row r="64" spans="1:15" s="10" customFormat="1" ht="12.75" x14ac:dyDescent="0.2">
      <c r="A64" s="18">
        <v>560205</v>
      </c>
      <c r="B64" s="19" t="s">
        <v>87</v>
      </c>
      <c r="C64" s="21">
        <v>12</v>
      </c>
      <c r="D64" s="21">
        <v>7</v>
      </c>
      <c r="E64" s="21">
        <v>20</v>
      </c>
      <c r="F64" s="21">
        <v>25</v>
      </c>
      <c r="G64" s="44">
        <v>0.6</v>
      </c>
      <c r="H64" s="44">
        <v>0.28000000000000003</v>
      </c>
      <c r="I64" s="23">
        <v>2.5</v>
      </c>
      <c r="J64" s="45">
        <v>1.63</v>
      </c>
      <c r="K64" s="24">
        <v>1.1000000000000001</v>
      </c>
      <c r="L64" s="24">
        <v>0.91</v>
      </c>
      <c r="M64" s="25"/>
      <c r="N64" s="26"/>
      <c r="O64" s="27">
        <v>2.0099999999999998</v>
      </c>
    </row>
    <row r="65" spans="1:15" ht="39" x14ac:dyDescent="0.25">
      <c r="A65" s="18">
        <v>560206</v>
      </c>
      <c r="B65" s="19" t="s">
        <v>24</v>
      </c>
      <c r="C65" s="21">
        <v>10271</v>
      </c>
      <c r="D65" s="21">
        <v>6</v>
      </c>
      <c r="E65" s="21">
        <v>72819</v>
      </c>
      <c r="F65" s="21">
        <v>18</v>
      </c>
      <c r="G65" s="44">
        <v>0.14099999999999999</v>
      </c>
      <c r="H65" s="44">
        <v>0.33329999999999999</v>
      </c>
      <c r="I65" s="23">
        <v>1.1499999999999999</v>
      </c>
      <c r="J65" s="45">
        <v>1.94</v>
      </c>
      <c r="K65" s="24">
        <v>1.1499999999999999</v>
      </c>
      <c r="L65" s="24">
        <v>0</v>
      </c>
      <c r="M65" s="25"/>
      <c r="N65" s="26"/>
      <c r="O65" s="27">
        <v>1.1499999999999999</v>
      </c>
    </row>
    <row r="66" spans="1:15" ht="39" x14ac:dyDescent="0.25">
      <c r="A66" s="30">
        <v>560214</v>
      </c>
      <c r="B66" s="19" t="s">
        <v>29</v>
      </c>
      <c r="C66" s="21">
        <v>6362</v>
      </c>
      <c r="D66" s="21">
        <v>2328</v>
      </c>
      <c r="E66" s="21">
        <v>82000</v>
      </c>
      <c r="F66" s="21">
        <v>26520</v>
      </c>
      <c r="G66" s="44">
        <v>7.7600000000000002E-2</v>
      </c>
      <c r="H66" s="44">
        <v>8.7800000000000003E-2</v>
      </c>
      <c r="I66" s="23">
        <v>0.6</v>
      </c>
      <c r="J66" s="45">
        <v>0.49</v>
      </c>
      <c r="K66" s="24">
        <v>0.46</v>
      </c>
      <c r="L66" s="24">
        <v>0.12</v>
      </c>
      <c r="M66" s="31"/>
      <c r="N66" s="26"/>
      <c r="O66" s="27">
        <v>0.57999999999999996</v>
      </c>
    </row>
    <row r="67" spans="1:15" s="10" customFormat="1" ht="12.75" x14ac:dyDescent="0.2">
      <c r="A67" s="32"/>
      <c r="B67" s="33" t="s">
        <v>108</v>
      </c>
      <c r="C67" s="48">
        <v>200548</v>
      </c>
      <c r="D67" s="48">
        <v>92232</v>
      </c>
      <c r="E67" s="48">
        <v>1495045</v>
      </c>
      <c r="F67" s="48">
        <v>433538</v>
      </c>
      <c r="G67" s="44">
        <v>0.1341</v>
      </c>
      <c r="H67" s="44">
        <v>0.2127</v>
      </c>
      <c r="I67" s="23"/>
      <c r="J67" s="45"/>
      <c r="K67" s="24"/>
      <c r="L67" s="24"/>
      <c r="M67" s="50"/>
      <c r="N67" s="26"/>
      <c r="O67" s="27"/>
    </row>
  </sheetData>
  <mergeCells count="11">
    <mergeCell ref="K1:O1"/>
    <mergeCell ref="M4:N4"/>
    <mergeCell ref="A2:O2"/>
    <mergeCell ref="A3:O3"/>
    <mergeCell ref="A4:A5"/>
    <mergeCell ref="B4:B5"/>
    <mergeCell ref="C4:D4"/>
    <mergeCell ref="E4:F4"/>
    <mergeCell ref="G4:H4"/>
    <mergeCell ref="I4:J4"/>
    <mergeCell ref="K4:L4"/>
  </mergeCells>
  <pageMargins left="0.7" right="0.7" top="0.75" bottom="0.75" header="0.3" footer="0.3"/>
  <pageSetup paperSize="9" scale="76" orientation="landscape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7"/>
  <sheetViews>
    <sheetView view="pageBreakPreview" zoomScale="160" zoomScaleNormal="100" zoomScaleSheetLayoutView="160" workbookViewId="0">
      <pane xSplit="2" ySplit="5" topLeftCell="D6" activePane="bottomRight" state="frozen"/>
      <selection pane="topRight" activeCell="C1" sqref="C1"/>
      <selection pane="bottomLeft" activeCell="A6" sqref="A6"/>
      <selection pane="bottomRight" activeCell="K1" sqref="K1:O1"/>
    </sheetView>
  </sheetViews>
  <sheetFormatPr defaultRowHeight="15" x14ac:dyDescent="0.25"/>
  <cols>
    <col min="1" max="1" width="9.140625" style="9" customWidth="1"/>
    <col min="2" max="2" width="30.5703125" style="10" customWidth="1"/>
    <col min="3" max="3" width="9.5703125" style="10" bestFit="1" customWidth="1"/>
    <col min="4" max="4" width="10.7109375" style="10" customWidth="1"/>
    <col min="5" max="5" width="9.5703125" style="52" bestFit="1" customWidth="1"/>
    <col min="6" max="6" width="10.85546875" style="52" customWidth="1"/>
    <col min="7" max="7" width="9.5703125" style="66" bestFit="1" customWidth="1"/>
    <col min="8" max="8" width="10.5703125" style="66" customWidth="1"/>
    <col min="9" max="9" width="9.5703125" style="10" bestFit="1" customWidth="1"/>
    <col min="10" max="10" width="7.42578125" style="10" customWidth="1"/>
    <col min="11" max="11" width="9.5703125" style="15" bestFit="1" customWidth="1"/>
    <col min="12" max="12" width="11" style="15" customWidth="1"/>
    <col min="13" max="13" width="9.5703125" style="10" bestFit="1" customWidth="1"/>
    <col min="14" max="14" width="9.140625" style="10"/>
    <col min="15" max="15" width="14" style="10" customWidth="1"/>
    <col min="257" max="257" width="9.140625" customWidth="1"/>
    <col min="258" max="258" width="30.5703125" customWidth="1"/>
    <col min="259" max="259" width="9.5703125" bestFit="1" customWidth="1"/>
    <col min="260" max="260" width="10.7109375" customWidth="1"/>
    <col min="261" max="261" width="9.5703125" bestFit="1" customWidth="1"/>
    <col min="262" max="262" width="10.85546875" customWidth="1"/>
    <col min="263" max="263" width="9.5703125" bestFit="1" customWidth="1"/>
    <col min="264" max="264" width="10.5703125" customWidth="1"/>
    <col min="265" max="265" width="9.5703125" bestFit="1" customWidth="1"/>
    <col min="266" max="266" width="7.42578125" customWidth="1"/>
    <col min="267" max="267" width="9.5703125" bestFit="1" customWidth="1"/>
    <col min="268" max="268" width="11" customWidth="1"/>
    <col min="269" max="269" width="9.5703125" bestFit="1" customWidth="1"/>
    <col min="271" max="271" width="14" customWidth="1"/>
    <col min="513" max="513" width="9.140625" customWidth="1"/>
    <col min="514" max="514" width="30.5703125" customWidth="1"/>
    <col min="515" max="515" width="9.5703125" bestFit="1" customWidth="1"/>
    <col min="516" max="516" width="10.7109375" customWidth="1"/>
    <col min="517" max="517" width="9.5703125" bestFit="1" customWidth="1"/>
    <col min="518" max="518" width="10.85546875" customWidth="1"/>
    <col min="519" max="519" width="9.5703125" bestFit="1" customWidth="1"/>
    <col min="520" max="520" width="10.5703125" customWidth="1"/>
    <col min="521" max="521" width="9.5703125" bestFit="1" customWidth="1"/>
    <col min="522" max="522" width="7.42578125" customWidth="1"/>
    <col min="523" max="523" width="9.5703125" bestFit="1" customWidth="1"/>
    <col min="524" max="524" width="11" customWidth="1"/>
    <col min="525" max="525" width="9.5703125" bestFit="1" customWidth="1"/>
    <col min="527" max="527" width="14" customWidth="1"/>
    <col min="769" max="769" width="9.140625" customWidth="1"/>
    <col min="770" max="770" width="30.5703125" customWidth="1"/>
    <col min="771" max="771" width="9.5703125" bestFit="1" customWidth="1"/>
    <col min="772" max="772" width="10.7109375" customWidth="1"/>
    <col min="773" max="773" width="9.5703125" bestFit="1" customWidth="1"/>
    <col min="774" max="774" width="10.85546875" customWidth="1"/>
    <col min="775" max="775" width="9.5703125" bestFit="1" customWidth="1"/>
    <col min="776" max="776" width="10.5703125" customWidth="1"/>
    <col min="777" max="777" width="9.5703125" bestFit="1" customWidth="1"/>
    <col min="778" max="778" width="7.42578125" customWidth="1"/>
    <col min="779" max="779" width="9.5703125" bestFit="1" customWidth="1"/>
    <col min="780" max="780" width="11" customWidth="1"/>
    <col min="781" max="781" width="9.5703125" bestFit="1" customWidth="1"/>
    <col min="783" max="783" width="14" customWidth="1"/>
    <col min="1025" max="1025" width="9.140625" customWidth="1"/>
    <col min="1026" max="1026" width="30.5703125" customWidth="1"/>
    <col min="1027" max="1027" width="9.5703125" bestFit="1" customWidth="1"/>
    <col min="1028" max="1028" width="10.7109375" customWidth="1"/>
    <col min="1029" max="1029" width="9.5703125" bestFit="1" customWidth="1"/>
    <col min="1030" max="1030" width="10.85546875" customWidth="1"/>
    <col min="1031" max="1031" width="9.5703125" bestFit="1" customWidth="1"/>
    <col min="1032" max="1032" width="10.5703125" customWidth="1"/>
    <col min="1033" max="1033" width="9.5703125" bestFit="1" customWidth="1"/>
    <col min="1034" max="1034" width="7.42578125" customWidth="1"/>
    <col min="1035" max="1035" width="9.5703125" bestFit="1" customWidth="1"/>
    <col min="1036" max="1036" width="11" customWidth="1"/>
    <col min="1037" max="1037" width="9.5703125" bestFit="1" customWidth="1"/>
    <col min="1039" max="1039" width="14" customWidth="1"/>
    <col min="1281" max="1281" width="9.140625" customWidth="1"/>
    <col min="1282" max="1282" width="30.5703125" customWidth="1"/>
    <col min="1283" max="1283" width="9.5703125" bestFit="1" customWidth="1"/>
    <col min="1284" max="1284" width="10.7109375" customWidth="1"/>
    <col min="1285" max="1285" width="9.5703125" bestFit="1" customWidth="1"/>
    <col min="1286" max="1286" width="10.85546875" customWidth="1"/>
    <col min="1287" max="1287" width="9.5703125" bestFit="1" customWidth="1"/>
    <col min="1288" max="1288" width="10.5703125" customWidth="1"/>
    <col min="1289" max="1289" width="9.5703125" bestFit="1" customWidth="1"/>
    <col min="1290" max="1290" width="7.42578125" customWidth="1"/>
    <col min="1291" max="1291" width="9.5703125" bestFit="1" customWidth="1"/>
    <col min="1292" max="1292" width="11" customWidth="1"/>
    <col min="1293" max="1293" width="9.5703125" bestFit="1" customWidth="1"/>
    <col min="1295" max="1295" width="14" customWidth="1"/>
    <col min="1537" max="1537" width="9.140625" customWidth="1"/>
    <col min="1538" max="1538" width="30.5703125" customWidth="1"/>
    <col min="1539" max="1539" width="9.5703125" bestFit="1" customWidth="1"/>
    <col min="1540" max="1540" width="10.7109375" customWidth="1"/>
    <col min="1541" max="1541" width="9.5703125" bestFit="1" customWidth="1"/>
    <col min="1542" max="1542" width="10.85546875" customWidth="1"/>
    <col min="1543" max="1543" width="9.5703125" bestFit="1" customWidth="1"/>
    <col min="1544" max="1544" width="10.5703125" customWidth="1"/>
    <col min="1545" max="1545" width="9.5703125" bestFit="1" customWidth="1"/>
    <col min="1546" max="1546" width="7.42578125" customWidth="1"/>
    <col min="1547" max="1547" width="9.5703125" bestFit="1" customWidth="1"/>
    <col min="1548" max="1548" width="11" customWidth="1"/>
    <col min="1549" max="1549" width="9.5703125" bestFit="1" customWidth="1"/>
    <col min="1551" max="1551" width="14" customWidth="1"/>
    <col min="1793" max="1793" width="9.140625" customWidth="1"/>
    <col min="1794" max="1794" width="30.5703125" customWidth="1"/>
    <col min="1795" max="1795" width="9.5703125" bestFit="1" customWidth="1"/>
    <col min="1796" max="1796" width="10.7109375" customWidth="1"/>
    <col min="1797" max="1797" width="9.5703125" bestFit="1" customWidth="1"/>
    <col min="1798" max="1798" width="10.85546875" customWidth="1"/>
    <col min="1799" max="1799" width="9.5703125" bestFit="1" customWidth="1"/>
    <col min="1800" max="1800" width="10.5703125" customWidth="1"/>
    <col min="1801" max="1801" width="9.5703125" bestFit="1" customWidth="1"/>
    <col min="1802" max="1802" width="7.42578125" customWidth="1"/>
    <col min="1803" max="1803" width="9.5703125" bestFit="1" customWidth="1"/>
    <col min="1804" max="1804" width="11" customWidth="1"/>
    <col min="1805" max="1805" width="9.5703125" bestFit="1" customWidth="1"/>
    <col min="1807" max="1807" width="14" customWidth="1"/>
    <col min="2049" max="2049" width="9.140625" customWidth="1"/>
    <col min="2050" max="2050" width="30.5703125" customWidth="1"/>
    <col min="2051" max="2051" width="9.5703125" bestFit="1" customWidth="1"/>
    <col min="2052" max="2052" width="10.7109375" customWidth="1"/>
    <col min="2053" max="2053" width="9.5703125" bestFit="1" customWidth="1"/>
    <col min="2054" max="2054" width="10.85546875" customWidth="1"/>
    <col min="2055" max="2055" width="9.5703125" bestFit="1" customWidth="1"/>
    <col min="2056" max="2056" width="10.5703125" customWidth="1"/>
    <col min="2057" max="2057" width="9.5703125" bestFit="1" customWidth="1"/>
    <col min="2058" max="2058" width="7.42578125" customWidth="1"/>
    <col min="2059" max="2059" width="9.5703125" bestFit="1" customWidth="1"/>
    <col min="2060" max="2060" width="11" customWidth="1"/>
    <col min="2061" max="2061" width="9.5703125" bestFit="1" customWidth="1"/>
    <col min="2063" max="2063" width="14" customWidth="1"/>
    <col min="2305" max="2305" width="9.140625" customWidth="1"/>
    <col min="2306" max="2306" width="30.5703125" customWidth="1"/>
    <col min="2307" max="2307" width="9.5703125" bestFit="1" customWidth="1"/>
    <col min="2308" max="2308" width="10.7109375" customWidth="1"/>
    <col min="2309" max="2309" width="9.5703125" bestFit="1" customWidth="1"/>
    <col min="2310" max="2310" width="10.85546875" customWidth="1"/>
    <col min="2311" max="2311" width="9.5703125" bestFit="1" customWidth="1"/>
    <col min="2312" max="2312" width="10.5703125" customWidth="1"/>
    <col min="2313" max="2313" width="9.5703125" bestFit="1" customWidth="1"/>
    <col min="2314" max="2314" width="7.42578125" customWidth="1"/>
    <col min="2315" max="2315" width="9.5703125" bestFit="1" customWidth="1"/>
    <col min="2316" max="2316" width="11" customWidth="1"/>
    <col min="2317" max="2317" width="9.5703125" bestFit="1" customWidth="1"/>
    <col min="2319" max="2319" width="14" customWidth="1"/>
    <col min="2561" max="2561" width="9.140625" customWidth="1"/>
    <col min="2562" max="2562" width="30.5703125" customWidth="1"/>
    <col min="2563" max="2563" width="9.5703125" bestFit="1" customWidth="1"/>
    <col min="2564" max="2564" width="10.7109375" customWidth="1"/>
    <col min="2565" max="2565" width="9.5703125" bestFit="1" customWidth="1"/>
    <col min="2566" max="2566" width="10.85546875" customWidth="1"/>
    <col min="2567" max="2567" width="9.5703125" bestFit="1" customWidth="1"/>
    <col min="2568" max="2568" width="10.5703125" customWidth="1"/>
    <col min="2569" max="2569" width="9.5703125" bestFit="1" customWidth="1"/>
    <col min="2570" max="2570" width="7.42578125" customWidth="1"/>
    <col min="2571" max="2571" width="9.5703125" bestFit="1" customWidth="1"/>
    <col min="2572" max="2572" width="11" customWidth="1"/>
    <col min="2573" max="2573" width="9.5703125" bestFit="1" customWidth="1"/>
    <col min="2575" max="2575" width="14" customWidth="1"/>
    <col min="2817" max="2817" width="9.140625" customWidth="1"/>
    <col min="2818" max="2818" width="30.5703125" customWidth="1"/>
    <col min="2819" max="2819" width="9.5703125" bestFit="1" customWidth="1"/>
    <col min="2820" max="2820" width="10.7109375" customWidth="1"/>
    <col min="2821" max="2821" width="9.5703125" bestFit="1" customWidth="1"/>
    <col min="2822" max="2822" width="10.85546875" customWidth="1"/>
    <col min="2823" max="2823" width="9.5703125" bestFit="1" customWidth="1"/>
    <col min="2824" max="2824" width="10.5703125" customWidth="1"/>
    <col min="2825" max="2825" width="9.5703125" bestFit="1" customWidth="1"/>
    <col min="2826" max="2826" width="7.42578125" customWidth="1"/>
    <col min="2827" max="2827" width="9.5703125" bestFit="1" customWidth="1"/>
    <col min="2828" max="2828" width="11" customWidth="1"/>
    <col min="2829" max="2829" width="9.5703125" bestFit="1" customWidth="1"/>
    <col min="2831" max="2831" width="14" customWidth="1"/>
    <col min="3073" max="3073" width="9.140625" customWidth="1"/>
    <col min="3074" max="3074" width="30.5703125" customWidth="1"/>
    <col min="3075" max="3075" width="9.5703125" bestFit="1" customWidth="1"/>
    <col min="3076" max="3076" width="10.7109375" customWidth="1"/>
    <col min="3077" max="3077" width="9.5703125" bestFit="1" customWidth="1"/>
    <col min="3078" max="3078" width="10.85546875" customWidth="1"/>
    <col min="3079" max="3079" width="9.5703125" bestFit="1" customWidth="1"/>
    <col min="3080" max="3080" width="10.5703125" customWidth="1"/>
    <col min="3081" max="3081" width="9.5703125" bestFit="1" customWidth="1"/>
    <col min="3082" max="3082" width="7.42578125" customWidth="1"/>
    <col min="3083" max="3083" width="9.5703125" bestFit="1" customWidth="1"/>
    <col min="3084" max="3084" width="11" customWidth="1"/>
    <col min="3085" max="3085" width="9.5703125" bestFit="1" customWidth="1"/>
    <col min="3087" max="3087" width="14" customWidth="1"/>
    <col min="3329" max="3329" width="9.140625" customWidth="1"/>
    <col min="3330" max="3330" width="30.5703125" customWidth="1"/>
    <col min="3331" max="3331" width="9.5703125" bestFit="1" customWidth="1"/>
    <col min="3332" max="3332" width="10.7109375" customWidth="1"/>
    <col min="3333" max="3333" width="9.5703125" bestFit="1" customWidth="1"/>
    <col min="3334" max="3334" width="10.85546875" customWidth="1"/>
    <col min="3335" max="3335" width="9.5703125" bestFit="1" customWidth="1"/>
    <col min="3336" max="3336" width="10.5703125" customWidth="1"/>
    <col min="3337" max="3337" width="9.5703125" bestFit="1" customWidth="1"/>
    <col min="3338" max="3338" width="7.42578125" customWidth="1"/>
    <col min="3339" max="3339" width="9.5703125" bestFit="1" customWidth="1"/>
    <col min="3340" max="3340" width="11" customWidth="1"/>
    <col min="3341" max="3341" width="9.5703125" bestFit="1" customWidth="1"/>
    <col min="3343" max="3343" width="14" customWidth="1"/>
    <col min="3585" max="3585" width="9.140625" customWidth="1"/>
    <col min="3586" max="3586" width="30.5703125" customWidth="1"/>
    <col min="3587" max="3587" width="9.5703125" bestFit="1" customWidth="1"/>
    <col min="3588" max="3588" width="10.7109375" customWidth="1"/>
    <col min="3589" max="3589" width="9.5703125" bestFit="1" customWidth="1"/>
    <col min="3590" max="3590" width="10.85546875" customWidth="1"/>
    <col min="3591" max="3591" width="9.5703125" bestFit="1" customWidth="1"/>
    <col min="3592" max="3592" width="10.5703125" customWidth="1"/>
    <col min="3593" max="3593" width="9.5703125" bestFit="1" customWidth="1"/>
    <col min="3594" max="3594" width="7.42578125" customWidth="1"/>
    <col min="3595" max="3595" width="9.5703125" bestFit="1" customWidth="1"/>
    <col min="3596" max="3596" width="11" customWidth="1"/>
    <col min="3597" max="3597" width="9.5703125" bestFit="1" customWidth="1"/>
    <col min="3599" max="3599" width="14" customWidth="1"/>
    <col min="3841" max="3841" width="9.140625" customWidth="1"/>
    <col min="3842" max="3842" width="30.5703125" customWidth="1"/>
    <col min="3843" max="3843" width="9.5703125" bestFit="1" customWidth="1"/>
    <col min="3844" max="3844" width="10.7109375" customWidth="1"/>
    <col min="3845" max="3845" width="9.5703125" bestFit="1" customWidth="1"/>
    <col min="3846" max="3846" width="10.85546875" customWidth="1"/>
    <col min="3847" max="3847" width="9.5703125" bestFit="1" customWidth="1"/>
    <col min="3848" max="3848" width="10.5703125" customWidth="1"/>
    <col min="3849" max="3849" width="9.5703125" bestFit="1" customWidth="1"/>
    <col min="3850" max="3850" width="7.42578125" customWidth="1"/>
    <col min="3851" max="3851" width="9.5703125" bestFit="1" customWidth="1"/>
    <col min="3852" max="3852" width="11" customWidth="1"/>
    <col min="3853" max="3853" width="9.5703125" bestFit="1" customWidth="1"/>
    <col min="3855" max="3855" width="14" customWidth="1"/>
    <col min="4097" max="4097" width="9.140625" customWidth="1"/>
    <col min="4098" max="4098" width="30.5703125" customWidth="1"/>
    <col min="4099" max="4099" width="9.5703125" bestFit="1" customWidth="1"/>
    <col min="4100" max="4100" width="10.7109375" customWidth="1"/>
    <col min="4101" max="4101" width="9.5703125" bestFit="1" customWidth="1"/>
    <col min="4102" max="4102" width="10.85546875" customWidth="1"/>
    <col min="4103" max="4103" width="9.5703125" bestFit="1" customWidth="1"/>
    <col min="4104" max="4104" width="10.5703125" customWidth="1"/>
    <col min="4105" max="4105" width="9.5703125" bestFit="1" customWidth="1"/>
    <col min="4106" max="4106" width="7.42578125" customWidth="1"/>
    <col min="4107" max="4107" width="9.5703125" bestFit="1" customWidth="1"/>
    <col min="4108" max="4108" width="11" customWidth="1"/>
    <col min="4109" max="4109" width="9.5703125" bestFit="1" customWidth="1"/>
    <col min="4111" max="4111" width="14" customWidth="1"/>
    <col min="4353" max="4353" width="9.140625" customWidth="1"/>
    <col min="4354" max="4354" width="30.5703125" customWidth="1"/>
    <col min="4355" max="4355" width="9.5703125" bestFit="1" customWidth="1"/>
    <col min="4356" max="4356" width="10.7109375" customWidth="1"/>
    <col min="4357" max="4357" width="9.5703125" bestFit="1" customWidth="1"/>
    <col min="4358" max="4358" width="10.85546875" customWidth="1"/>
    <col min="4359" max="4359" width="9.5703125" bestFit="1" customWidth="1"/>
    <col min="4360" max="4360" width="10.5703125" customWidth="1"/>
    <col min="4361" max="4361" width="9.5703125" bestFit="1" customWidth="1"/>
    <col min="4362" max="4362" width="7.42578125" customWidth="1"/>
    <col min="4363" max="4363" width="9.5703125" bestFit="1" customWidth="1"/>
    <col min="4364" max="4364" width="11" customWidth="1"/>
    <col min="4365" max="4365" width="9.5703125" bestFit="1" customWidth="1"/>
    <col min="4367" max="4367" width="14" customWidth="1"/>
    <col min="4609" max="4609" width="9.140625" customWidth="1"/>
    <col min="4610" max="4610" width="30.5703125" customWidth="1"/>
    <col min="4611" max="4611" width="9.5703125" bestFit="1" customWidth="1"/>
    <col min="4612" max="4612" width="10.7109375" customWidth="1"/>
    <col min="4613" max="4613" width="9.5703125" bestFit="1" customWidth="1"/>
    <col min="4614" max="4614" width="10.85546875" customWidth="1"/>
    <col min="4615" max="4615" width="9.5703125" bestFit="1" customWidth="1"/>
    <col min="4616" max="4616" width="10.5703125" customWidth="1"/>
    <col min="4617" max="4617" width="9.5703125" bestFit="1" customWidth="1"/>
    <col min="4618" max="4618" width="7.42578125" customWidth="1"/>
    <col min="4619" max="4619" width="9.5703125" bestFit="1" customWidth="1"/>
    <col min="4620" max="4620" width="11" customWidth="1"/>
    <col min="4621" max="4621" width="9.5703125" bestFit="1" customWidth="1"/>
    <col min="4623" max="4623" width="14" customWidth="1"/>
    <col min="4865" max="4865" width="9.140625" customWidth="1"/>
    <col min="4866" max="4866" width="30.5703125" customWidth="1"/>
    <col min="4867" max="4867" width="9.5703125" bestFit="1" customWidth="1"/>
    <col min="4868" max="4868" width="10.7109375" customWidth="1"/>
    <col min="4869" max="4869" width="9.5703125" bestFit="1" customWidth="1"/>
    <col min="4870" max="4870" width="10.85546875" customWidth="1"/>
    <col min="4871" max="4871" width="9.5703125" bestFit="1" customWidth="1"/>
    <col min="4872" max="4872" width="10.5703125" customWidth="1"/>
    <col min="4873" max="4873" width="9.5703125" bestFit="1" customWidth="1"/>
    <col min="4874" max="4874" width="7.42578125" customWidth="1"/>
    <col min="4875" max="4875" width="9.5703125" bestFit="1" customWidth="1"/>
    <col min="4876" max="4876" width="11" customWidth="1"/>
    <col min="4877" max="4877" width="9.5703125" bestFit="1" customWidth="1"/>
    <col min="4879" max="4879" width="14" customWidth="1"/>
    <col min="5121" max="5121" width="9.140625" customWidth="1"/>
    <col min="5122" max="5122" width="30.5703125" customWidth="1"/>
    <col min="5123" max="5123" width="9.5703125" bestFit="1" customWidth="1"/>
    <col min="5124" max="5124" width="10.7109375" customWidth="1"/>
    <col min="5125" max="5125" width="9.5703125" bestFit="1" customWidth="1"/>
    <col min="5126" max="5126" width="10.85546875" customWidth="1"/>
    <col min="5127" max="5127" width="9.5703125" bestFit="1" customWidth="1"/>
    <col min="5128" max="5128" width="10.5703125" customWidth="1"/>
    <col min="5129" max="5129" width="9.5703125" bestFit="1" customWidth="1"/>
    <col min="5130" max="5130" width="7.42578125" customWidth="1"/>
    <col min="5131" max="5131" width="9.5703125" bestFit="1" customWidth="1"/>
    <col min="5132" max="5132" width="11" customWidth="1"/>
    <col min="5133" max="5133" width="9.5703125" bestFit="1" customWidth="1"/>
    <col min="5135" max="5135" width="14" customWidth="1"/>
    <col min="5377" max="5377" width="9.140625" customWidth="1"/>
    <col min="5378" max="5378" width="30.5703125" customWidth="1"/>
    <col min="5379" max="5379" width="9.5703125" bestFit="1" customWidth="1"/>
    <col min="5380" max="5380" width="10.7109375" customWidth="1"/>
    <col min="5381" max="5381" width="9.5703125" bestFit="1" customWidth="1"/>
    <col min="5382" max="5382" width="10.85546875" customWidth="1"/>
    <col min="5383" max="5383" width="9.5703125" bestFit="1" customWidth="1"/>
    <col min="5384" max="5384" width="10.5703125" customWidth="1"/>
    <col min="5385" max="5385" width="9.5703125" bestFit="1" customWidth="1"/>
    <col min="5386" max="5386" width="7.42578125" customWidth="1"/>
    <col min="5387" max="5387" width="9.5703125" bestFit="1" customWidth="1"/>
    <col min="5388" max="5388" width="11" customWidth="1"/>
    <col min="5389" max="5389" width="9.5703125" bestFit="1" customWidth="1"/>
    <col min="5391" max="5391" width="14" customWidth="1"/>
    <col min="5633" max="5633" width="9.140625" customWidth="1"/>
    <col min="5634" max="5634" width="30.5703125" customWidth="1"/>
    <col min="5635" max="5635" width="9.5703125" bestFit="1" customWidth="1"/>
    <col min="5636" max="5636" width="10.7109375" customWidth="1"/>
    <col min="5637" max="5637" width="9.5703125" bestFit="1" customWidth="1"/>
    <col min="5638" max="5638" width="10.85546875" customWidth="1"/>
    <col min="5639" max="5639" width="9.5703125" bestFit="1" customWidth="1"/>
    <col min="5640" max="5640" width="10.5703125" customWidth="1"/>
    <col min="5641" max="5641" width="9.5703125" bestFit="1" customWidth="1"/>
    <col min="5642" max="5642" width="7.42578125" customWidth="1"/>
    <col min="5643" max="5643" width="9.5703125" bestFit="1" customWidth="1"/>
    <col min="5644" max="5644" width="11" customWidth="1"/>
    <col min="5645" max="5645" width="9.5703125" bestFit="1" customWidth="1"/>
    <col min="5647" max="5647" width="14" customWidth="1"/>
    <col min="5889" max="5889" width="9.140625" customWidth="1"/>
    <col min="5890" max="5890" width="30.5703125" customWidth="1"/>
    <col min="5891" max="5891" width="9.5703125" bestFit="1" customWidth="1"/>
    <col min="5892" max="5892" width="10.7109375" customWidth="1"/>
    <col min="5893" max="5893" width="9.5703125" bestFit="1" customWidth="1"/>
    <col min="5894" max="5894" width="10.85546875" customWidth="1"/>
    <col min="5895" max="5895" width="9.5703125" bestFit="1" customWidth="1"/>
    <col min="5896" max="5896" width="10.5703125" customWidth="1"/>
    <col min="5897" max="5897" width="9.5703125" bestFit="1" customWidth="1"/>
    <col min="5898" max="5898" width="7.42578125" customWidth="1"/>
    <col min="5899" max="5899" width="9.5703125" bestFit="1" customWidth="1"/>
    <col min="5900" max="5900" width="11" customWidth="1"/>
    <col min="5901" max="5901" width="9.5703125" bestFit="1" customWidth="1"/>
    <col min="5903" max="5903" width="14" customWidth="1"/>
    <col min="6145" max="6145" width="9.140625" customWidth="1"/>
    <col min="6146" max="6146" width="30.5703125" customWidth="1"/>
    <col min="6147" max="6147" width="9.5703125" bestFit="1" customWidth="1"/>
    <col min="6148" max="6148" width="10.7109375" customWidth="1"/>
    <col min="6149" max="6149" width="9.5703125" bestFit="1" customWidth="1"/>
    <col min="6150" max="6150" width="10.85546875" customWidth="1"/>
    <col min="6151" max="6151" width="9.5703125" bestFit="1" customWidth="1"/>
    <col min="6152" max="6152" width="10.5703125" customWidth="1"/>
    <col min="6153" max="6153" width="9.5703125" bestFit="1" customWidth="1"/>
    <col min="6154" max="6154" width="7.42578125" customWidth="1"/>
    <col min="6155" max="6155" width="9.5703125" bestFit="1" customWidth="1"/>
    <col min="6156" max="6156" width="11" customWidth="1"/>
    <col min="6157" max="6157" width="9.5703125" bestFit="1" customWidth="1"/>
    <col min="6159" max="6159" width="14" customWidth="1"/>
    <col min="6401" max="6401" width="9.140625" customWidth="1"/>
    <col min="6402" max="6402" width="30.5703125" customWidth="1"/>
    <col min="6403" max="6403" width="9.5703125" bestFit="1" customWidth="1"/>
    <col min="6404" max="6404" width="10.7109375" customWidth="1"/>
    <col min="6405" max="6405" width="9.5703125" bestFit="1" customWidth="1"/>
    <col min="6406" max="6406" width="10.85546875" customWidth="1"/>
    <col min="6407" max="6407" width="9.5703125" bestFit="1" customWidth="1"/>
    <col min="6408" max="6408" width="10.5703125" customWidth="1"/>
    <col min="6409" max="6409" width="9.5703125" bestFit="1" customWidth="1"/>
    <col min="6410" max="6410" width="7.42578125" customWidth="1"/>
    <col min="6411" max="6411" width="9.5703125" bestFit="1" customWidth="1"/>
    <col min="6412" max="6412" width="11" customWidth="1"/>
    <col min="6413" max="6413" width="9.5703125" bestFit="1" customWidth="1"/>
    <col min="6415" max="6415" width="14" customWidth="1"/>
    <col min="6657" max="6657" width="9.140625" customWidth="1"/>
    <col min="6658" max="6658" width="30.5703125" customWidth="1"/>
    <col min="6659" max="6659" width="9.5703125" bestFit="1" customWidth="1"/>
    <col min="6660" max="6660" width="10.7109375" customWidth="1"/>
    <col min="6661" max="6661" width="9.5703125" bestFit="1" customWidth="1"/>
    <col min="6662" max="6662" width="10.85546875" customWidth="1"/>
    <col min="6663" max="6663" width="9.5703125" bestFit="1" customWidth="1"/>
    <col min="6664" max="6664" width="10.5703125" customWidth="1"/>
    <col min="6665" max="6665" width="9.5703125" bestFit="1" customWidth="1"/>
    <col min="6666" max="6666" width="7.42578125" customWidth="1"/>
    <col min="6667" max="6667" width="9.5703125" bestFit="1" customWidth="1"/>
    <col min="6668" max="6668" width="11" customWidth="1"/>
    <col min="6669" max="6669" width="9.5703125" bestFit="1" customWidth="1"/>
    <col min="6671" max="6671" width="14" customWidth="1"/>
    <col min="6913" max="6913" width="9.140625" customWidth="1"/>
    <col min="6914" max="6914" width="30.5703125" customWidth="1"/>
    <col min="6915" max="6915" width="9.5703125" bestFit="1" customWidth="1"/>
    <col min="6916" max="6916" width="10.7109375" customWidth="1"/>
    <col min="6917" max="6917" width="9.5703125" bestFit="1" customWidth="1"/>
    <col min="6918" max="6918" width="10.85546875" customWidth="1"/>
    <col min="6919" max="6919" width="9.5703125" bestFit="1" customWidth="1"/>
    <col min="6920" max="6920" width="10.5703125" customWidth="1"/>
    <col min="6921" max="6921" width="9.5703125" bestFit="1" customWidth="1"/>
    <col min="6922" max="6922" width="7.42578125" customWidth="1"/>
    <col min="6923" max="6923" width="9.5703125" bestFit="1" customWidth="1"/>
    <col min="6924" max="6924" width="11" customWidth="1"/>
    <col min="6925" max="6925" width="9.5703125" bestFit="1" customWidth="1"/>
    <col min="6927" max="6927" width="14" customWidth="1"/>
    <col min="7169" max="7169" width="9.140625" customWidth="1"/>
    <col min="7170" max="7170" width="30.5703125" customWidth="1"/>
    <col min="7171" max="7171" width="9.5703125" bestFit="1" customWidth="1"/>
    <col min="7172" max="7172" width="10.7109375" customWidth="1"/>
    <col min="7173" max="7173" width="9.5703125" bestFit="1" customWidth="1"/>
    <col min="7174" max="7174" width="10.85546875" customWidth="1"/>
    <col min="7175" max="7175" width="9.5703125" bestFit="1" customWidth="1"/>
    <col min="7176" max="7176" width="10.5703125" customWidth="1"/>
    <col min="7177" max="7177" width="9.5703125" bestFit="1" customWidth="1"/>
    <col min="7178" max="7178" width="7.42578125" customWidth="1"/>
    <col min="7179" max="7179" width="9.5703125" bestFit="1" customWidth="1"/>
    <col min="7180" max="7180" width="11" customWidth="1"/>
    <col min="7181" max="7181" width="9.5703125" bestFit="1" customWidth="1"/>
    <col min="7183" max="7183" width="14" customWidth="1"/>
    <col min="7425" max="7425" width="9.140625" customWidth="1"/>
    <col min="7426" max="7426" width="30.5703125" customWidth="1"/>
    <col min="7427" max="7427" width="9.5703125" bestFit="1" customWidth="1"/>
    <col min="7428" max="7428" width="10.7109375" customWidth="1"/>
    <col min="7429" max="7429" width="9.5703125" bestFit="1" customWidth="1"/>
    <col min="7430" max="7430" width="10.85546875" customWidth="1"/>
    <col min="7431" max="7431" width="9.5703125" bestFit="1" customWidth="1"/>
    <col min="7432" max="7432" width="10.5703125" customWidth="1"/>
    <col min="7433" max="7433" width="9.5703125" bestFit="1" customWidth="1"/>
    <col min="7434" max="7434" width="7.42578125" customWidth="1"/>
    <col min="7435" max="7435" width="9.5703125" bestFit="1" customWidth="1"/>
    <col min="7436" max="7436" width="11" customWidth="1"/>
    <col min="7437" max="7437" width="9.5703125" bestFit="1" customWidth="1"/>
    <col min="7439" max="7439" width="14" customWidth="1"/>
    <col min="7681" max="7681" width="9.140625" customWidth="1"/>
    <col min="7682" max="7682" width="30.5703125" customWidth="1"/>
    <col min="7683" max="7683" width="9.5703125" bestFit="1" customWidth="1"/>
    <col min="7684" max="7684" width="10.7109375" customWidth="1"/>
    <col min="7685" max="7685" width="9.5703125" bestFit="1" customWidth="1"/>
    <col min="7686" max="7686" width="10.85546875" customWidth="1"/>
    <col min="7687" max="7687" width="9.5703125" bestFit="1" customWidth="1"/>
    <col min="7688" max="7688" width="10.5703125" customWidth="1"/>
    <col min="7689" max="7689" width="9.5703125" bestFit="1" customWidth="1"/>
    <col min="7690" max="7690" width="7.42578125" customWidth="1"/>
    <col min="7691" max="7691" width="9.5703125" bestFit="1" customWidth="1"/>
    <col min="7692" max="7692" width="11" customWidth="1"/>
    <col min="7693" max="7693" width="9.5703125" bestFit="1" customWidth="1"/>
    <col min="7695" max="7695" width="14" customWidth="1"/>
    <col min="7937" max="7937" width="9.140625" customWidth="1"/>
    <col min="7938" max="7938" width="30.5703125" customWidth="1"/>
    <col min="7939" max="7939" width="9.5703125" bestFit="1" customWidth="1"/>
    <col min="7940" max="7940" width="10.7109375" customWidth="1"/>
    <col min="7941" max="7941" width="9.5703125" bestFit="1" customWidth="1"/>
    <col min="7942" max="7942" width="10.85546875" customWidth="1"/>
    <col min="7943" max="7943" width="9.5703125" bestFit="1" customWidth="1"/>
    <col min="7944" max="7944" width="10.5703125" customWidth="1"/>
    <col min="7945" max="7945" width="9.5703125" bestFit="1" customWidth="1"/>
    <col min="7946" max="7946" width="7.42578125" customWidth="1"/>
    <col min="7947" max="7947" width="9.5703125" bestFit="1" customWidth="1"/>
    <col min="7948" max="7948" width="11" customWidth="1"/>
    <col min="7949" max="7949" width="9.5703125" bestFit="1" customWidth="1"/>
    <col min="7951" max="7951" width="14" customWidth="1"/>
    <col min="8193" max="8193" width="9.140625" customWidth="1"/>
    <col min="8194" max="8194" width="30.5703125" customWidth="1"/>
    <col min="8195" max="8195" width="9.5703125" bestFit="1" customWidth="1"/>
    <col min="8196" max="8196" width="10.7109375" customWidth="1"/>
    <col min="8197" max="8197" width="9.5703125" bestFit="1" customWidth="1"/>
    <col min="8198" max="8198" width="10.85546875" customWidth="1"/>
    <col min="8199" max="8199" width="9.5703125" bestFit="1" customWidth="1"/>
    <col min="8200" max="8200" width="10.5703125" customWidth="1"/>
    <col min="8201" max="8201" width="9.5703125" bestFit="1" customWidth="1"/>
    <col min="8202" max="8202" width="7.42578125" customWidth="1"/>
    <col min="8203" max="8203" width="9.5703125" bestFit="1" customWidth="1"/>
    <col min="8204" max="8204" width="11" customWidth="1"/>
    <col min="8205" max="8205" width="9.5703125" bestFit="1" customWidth="1"/>
    <col min="8207" max="8207" width="14" customWidth="1"/>
    <col min="8449" max="8449" width="9.140625" customWidth="1"/>
    <col min="8450" max="8450" width="30.5703125" customWidth="1"/>
    <col min="8451" max="8451" width="9.5703125" bestFit="1" customWidth="1"/>
    <col min="8452" max="8452" width="10.7109375" customWidth="1"/>
    <col min="8453" max="8453" width="9.5703125" bestFit="1" customWidth="1"/>
    <col min="8454" max="8454" width="10.85546875" customWidth="1"/>
    <col min="8455" max="8455" width="9.5703125" bestFit="1" customWidth="1"/>
    <col min="8456" max="8456" width="10.5703125" customWidth="1"/>
    <col min="8457" max="8457" width="9.5703125" bestFit="1" customWidth="1"/>
    <col min="8458" max="8458" width="7.42578125" customWidth="1"/>
    <col min="8459" max="8459" width="9.5703125" bestFit="1" customWidth="1"/>
    <col min="8460" max="8460" width="11" customWidth="1"/>
    <col min="8461" max="8461" width="9.5703125" bestFit="1" customWidth="1"/>
    <col min="8463" max="8463" width="14" customWidth="1"/>
    <col min="8705" max="8705" width="9.140625" customWidth="1"/>
    <col min="8706" max="8706" width="30.5703125" customWidth="1"/>
    <col min="8707" max="8707" width="9.5703125" bestFit="1" customWidth="1"/>
    <col min="8708" max="8708" width="10.7109375" customWidth="1"/>
    <col min="8709" max="8709" width="9.5703125" bestFit="1" customWidth="1"/>
    <col min="8710" max="8710" width="10.85546875" customWidth="1"/>
    <col min="8711" max="8711" width="9.5703125" bestFit="1" customWidth="1"/>
    <col min="8712" max="8712" width="10.5703125" customWidth="1"/>
    <col min="8713" max="8713" width="9.5703125" bestFit="1" customWidth="1"/>
    <col min="8714" max="8714" width="7.42578125" customWidth="1"/>
    <col min="8715" max="8715" width="9.5703125" bestFit="1" customWidth="1"/>
    <col min="8716" max="8716" width="11" customWidth="1"/>
    <col min="8717" max="8717" width="9.5703125" bestFit="1" customWidth="1"/>
    <col min="8719" max="8719" width="14" customWidth="1"/>
    <col min="8961" max="8961" width="9.140625" customWidth="1"/>
    <col min="8962" max="8962" width="30.5703125" customWidth="1"/>
    <col min="8963" max="8963" width="9.5703125" bestFit="1" customWidth="1"/>
    <col min="8964" max="8964" width="10.7109375" customWidth="1"/>
    <col min="8965" max="8965" width="9.5703125" bestFit="1" customWidth="1"/>
    <col min="8966" max="8966" width="10.85546875" customWidth="1"/>
    <col min="8967" max="8967" width="9.5703125" bestFit="1" customWidth="1"/>
    <col min="8968" max="8968" width="10.5703125" customWidth="1"/>
    <col min="8969" max="8969" width="9.5703125" bestFit="1" customWidth="1"/>
    <col min="8970" max="8970" width="7.42578125" customWidth="1"/>
    <col min="8971" max="8971" width="9.5703125" bestFit="1" customWidth="1"/>
    <col min="8972" max="8972" width="11" customWidth="1"/>
    <col min="8973" max="8973" width="9.5703125" bestFit="1" customWidth="1"/>
    <col min="8975" max="8975" width="14" customWidth="1"/>
    <col min="9217" max="9217" width="9.140625" customWidth="1"/>
    <col min="9218" max="9218" width="30.5703125" customWidth="1"/>
    <col min="9219" max="9219" width="9.5703125" bestFit="1" customWidth="1"/>
    <col min="9220" max="9220" width="10.7109375" customWidth="1"/>
    <col min="9221" max="9221" width="9.5703125" bestFit="1" customWidth="1"/>
    <col min="9222" max="9222" width="10.85546875" customWidth="1"/>
    <col min="9223" max="9223" width="9.5703125" bestFit="1" customWidth="1"/>
    <col min="9224" max="9224" width="10.5703125" customWidth="1"/>
    <col min="9225" max="9225" width="9.5703125" bestFit="1" customWidth="1"/>
    <col min="9226" max="9226" width="7.42578125" customWidth="1"/>
    <col min="9227" max="9227" width="9.5703125" bestFit="1" customWidth="1"/>
    <col min="9228" max="9228" width="11" customWidth="1"/>
    <col min="9229" max="9229" width="9.5703125" bestFit="1" customWidth="1"/>
    <col min="9231" max="9231" width="14" customWidth="1"/>
    <col min="9473" max="9473" width="9.140625" customWidth="1"/>
    <col min="9474" max="9474" width="30.5703125" customWidth="1"/>
    <col min="9475" max="9475" width="9.5703125" bestFit="1" customWidth="1"/>
    <col min="9476" max="9476" width="10.7109375" customWidth="1"/>
    <col min="9477" max="9477" width="9.5703125" bestFit="1" customWidth="1"/>
    <col min="9478" max="9478" width="10.85546875" customWidth="1"/>
    <col min="9479" max="9479" width="9.5703125" bestFit="1" customWidth="1"/>
    <col min="9480" max="9480" width="10.5703125" customWidth="1"/>
    <col min="9481" max="9481" width="9.5703125" bestFit="1" customWidth="1"/>
    <col min="9482" max="9482" width="7.42578125" customWidth="1"/>
    <col min="9483" max="9483" width="9.5703125" bestFit="1" customWidth="1"/>
    <col min="9484" max="9484" width="11" customWidth="1"/>
    <col min="9485" max="9485" width="9.5703125" bestFit="1" customWidth="1"/>
    <col min="9487" max="9487" width="14" customWidth="1"/>
    <col min="9729" max="9729" width="9.140625" customWidth="1"/>
    <col min="9730" max="9730" width="30.5703125" customWidth="1"/>
    <col min="9731" max="9731" width="9.5703125" bestFit="1" customWidth="1"/>
    <col min="9732" max="9732" width="10.7109375" customWidth="1"/>
    <col min="9733" max="9733" width="9.5703125" bestFit="1" customWidth="1"/>
    <col min="9734" max="9734" width="10.85546875" customWidth="1"/>
    <col min="9735" max="9735" width="9.5703125" bestFit="1" customWidth="1"/>
    <col min="9736" max="9736" width="10.5703125" customWidth="1"/>
    <col min="9737" max="9737" width="9.5703125" bestFit="1" customWidth="1"/>
    <col min="9738" max="9738" width="7.42578125" customWidth="1"/>
    <col min="9739" max="9739" width="9.5703125" bestFit="1" customWidth="1"/>
    <col min="9740" max="9740" width="11" customWidth="1"/>
    <col min="9741" max="9741" width="9.5703125" bestFit="1" customWidth="1"/>
    <col min="9743" max="9743" width="14" customWidth="1"/>
    <col min="9985" max="9985" width="9.140625" customWidth="1"/>
    <col min="9986" max="9986" width="30.5703125" customWidth="1"/>
    <col min="9987" max="9987" width="9.5703125" bestFit="1" customWidth="1"/>
    <col min="9988" max="9988" width="10.7109375" customWidth="1"/>
    <col min="9989" max="9989" width="9.5703125" bestFit="1" customWidth="1"/>
    <col min="9990" max="9990" width="10.85546875" customWidth="1"/>
    <col min="9991" max="9991" width="9.5703125" bestFit="1" customWidth="1"/>
    <col min="9992" max="9992" width="10.5703125" customWidth="1"/>
    <col min="9993" max="9993" width="9.5703125" bestFit="1" customWidth="1"/>
    <col min="9994" max="9994" width="7.42578125" customWidth="1"/>
    <col min="9995" max="9995" width="9.5703125" bestFit="1" customWidth="1"/>
    <col min="9996" max="9996" width="11" customWidth="1"/>
    <col min="9997" max="9997" width="9.5703125" bestFit="1" customWidth="1"/>
    <col min="9999" max="9999" width="14" customWidth="1"/>
    <col min="10241" max="10241" width="9.140625" customWidth="1"/>
    <col min="10242" max="10242" width="30.5703125" customWidth="1"/>
    <col min="10243" max="10243" width="9.5703125" bestFit="1" customWidth="1"/>
    <col min="10244" max="10244" width="10.7109375" customWidth="1"/>
    <col min="10245" max="10245" width="9.5703125" bestFit="1" customWidth="1"/>
    <col min="10246" max="10246" width="10.85546875" customWidth="1"/>
    <col min="10247" max="10247" width="9.5703125" bestFit="1" customWidth="1"/>
    <col min="10248" max="10248" width="10.5703125" customWidth="1"/>
    <col min="10249" max="10249" width="9.5703125" bestFit="1" customWidth="1"/>
    <col min="10250" max="10250" width="7.42578125" customWidth="1"/>
    <col min="10251" max="10251" width="9.5703125" bestFit="1" customWidth="1"/>
    <col min="10252" max="10252" width="11" customWidth="1"/>
    <col min="10253" max="10253" width="9.5703125" bestFit="1" customWidth="1"/>
    <col min="10255" max="10255" width="14" customWidth="1"/>
    <col min="10497" max="10497" width="9.140625" customWidth="1"/>
    <col min="10498" max="10498" width="30.5703125" customWidth="1"/>
    <col min="10499" max="10499" width="9.5703125" bestFit="1" customWidth="1"/>
    <col min="10500" max="10500" width="10.7109375" customWidth="1"/>
    <col min="10501" max="10501" width="9.5703125" bestFit="1" customWidth="1"/>
    <col min="10502" max="10502" width="10.85546875" customWidth="1"/>
    <col min="10503" max="10503" width="9.5703125" bestFit="1" customWidth="1"/>
    <col min="10504" max="10504" width="10.5703125" customWidth="1"/>
    <col min="10505" max="10505" width="9.5703125" bestFit="1" customWidth="1"/>
    <col min="10506" max="10506" width="7.42578125" customWidth="1"/>
    <col min="10507" max="10507" width="9.5703125" bestFit="1" customWidth="1"/>
    <col min="10508" max="10508" width="11" customWidth="1"/>
    <col min="10509" max="10509" width="9.5703125" bestFit="1" customWidth="1"/>
    <col min="10511" max="10511" width="14" customWidth="1"/>
    <col min="10753" max="10753" width="9.140625" customWidth="1"/>
    <col min="10754" max="10754" width="30.5703125" customWidth="1"/>
    <col min="10755" max="10755" width="9.5703125" bestFit="1" customWidth="1"/>
    <col min="10756" max="10756" width="10.7109375" customWidth="1"/>
    <col min="10757" max="10757" width="9.5703125" bestFit="1" customWidth="1"/>
    <col min="10758" max="10758" width="10.85546875" customWidth="1"/>
    <col min="10759" max="10759" width="9.5703125" bestFit="1" customWidth="1"/>
    <col min="10760" max="10760" width="10.5703125" customWidth="1"/>
    <col min="10761" max="10761" width="9.5703125" bestFit="1" customWidth="1"/>
    <col min="10762" max="10762" width="7.42578125" customWidth="1"/>
    <col min="10763" max="10763" width="9.5703125" bestFit="1" customWidth="1"/>
    <col min="10764" max="10764" width="11" customWidth="1"/>
    <col min="10765" max="10765" width="9.5703125" bestFit="1" customWidth="1"/>
    <col min="10767" max="10767" width="14" customWidth="1"/>
    <col min="11009" max="11009" width="9.140625" customWidth="1"/>
    <col min="11010" max="11010" width="30.5703125" customWidth="1"/>
    <col min="11011" max="11011" width="9.5703125" bestFit="1" customWidth="1"/>
    <col min="11012" max="11012" width="10.7109375" customWidth="1"/>
    <col min="11013" max="11013" width="9.5703125" bestFit="1" customWidth="1"/>
    <col min="11014" max="11014" width="10.85546875" customWidth="1"/>
    <col min="11015" max="11015" width="9.5703125" bestFit="1" customWidth="1"/>
    <col min="11016" max="11016" width="10.5703125" customWidth="1"/>
    <col min="11017" max="11017" width="9.5703125" bestFit="1" customWidth="1"/>
    <col min="11018" max="11018" width="7.42578125" customWidth="1"/>
    <col min="11019" max="11019" width="9.5703125" bestFit="1" customWidth="1"/>
    <col min="11020" max="11020" width="11" customWidth="1"/>
    <col min="11021" max="11021" width="9.5703125" bestFit="1" customWidth="1"/>
    <col min="11023" max="11023" width="14" customWidth="1"/>
    <col min="11265" max="11265" width="9.140625" customWidth="1"/>
    <col min="11266" max="11266" width="30.5703125" customWidth="1"/>
    <col min="11267" max="11267" width="9.5703125" bestFit="1" customWidth="1"/>
    <col min="11268" max="11268" width="10.7109375" customWidth="1"/>
    <col min="11269" max="11269" width="9.5703125" bestFit="1" customWidth="1"/>
    <col min="11270" max="11270" width="10.85546875" customWidth="1"/>
    <col min="11271" max="11271" width="9.5703125" bestFit="1" customWidth="1"/>
    <col min="11272" max="11272" width="10.5703125" customWidth="1"/>
    <col min="11273" max="11273" width="9.5703125" bestFit="1" customWidth="1"/>
    <col min="11274" max="11274" width="7.42578125" customWidth="1"/>
    <col min="11275" max="11275" width="9.5703125" bestFit="1" customWidth="1"/>
    <col min="11276" max="11276" width="11" customWidth="1"/>
    <col min="11277" max="11277" width="9.5703125" bestFit="1" customWidth="1"/>
    <col min="11279" max="11279" width="14" customWidth="1"/>
    <col min="11521" max="11521" width="9.140625" customWidth="1"/>
    <col min="11522" max="11522" width="30.5703125" customWidth="1"/>
    <col min="11523" max="11523" width="9.5703125" bestFit="1" customWidth="1"/>
    <col min="11524" max="11524" width="10.7109375" customWidth="1"/>
    <col min="11525" max="11525" width="9.5703125" bestFit="1" customWidth="1"/>
    <col min="11526" max="11526" width="10.85546875" customWidth="1"/>
    <col min="11527" max="11527" width="9.5703125" bestFit="1" customWidth="1"/>
    <col min="11528" max="11528" width="10.5703125" customWidth="1"/>
    <col min="11529" max="11529" width="9.5703125" bestFit="1" customWidth="1"/>
    <col min="11530" max="11530" width="7.42578125" customWidth="1"/>
    <col min="11531" max="11531" width="9.5703125" bestFit="1" customWidth="1"/>
    <col min="11532" max="11532" width="11" customWidth="1"/>
    <col min="11533" max="11533" width="9.5703125" bestFit="1" customWidth="1"/>
    <col min="11535" max="11535" width="14" customWidth="1"/>
    <col min="11777" max="11777" width="9.140625" customWidth="1"/>
    <col min="11778" max="11778" width="30.5703125" customWidth="1"/>
    <col min="11779" max="11779" width="9.5703125" bestFit="1" customWidth="1"/>
    <col min="11780" max="11780" width="10.7109375" customWidth="1"/>
    <col min="11781" max="11781" width="9.5703125" bestFit="1" customWidth="1"/>
    <col min="11782" max="11782" width="10.85546875" customWidth="1"/>
    <col min="11783" max="11783" width="9.5703125" bestFit="1" customWidth="1"/>
    <col min="11784" max="11784" width="10.5703125" customWidth="1"/>
    <col min="11785" max="11785" width="9.5703125" bestFit="1" customWidth="1"/>
    <col min="11786" max="11786" width="7.42578125" customWidth="1"/>
    <col min="11787" max="11787" width="9.5703125" bestFit="1" customWidth="1"/>
    <col min="11788" max="11788" width="11" customWidth="1"/>
    <col min="11789" max="11789" width="9.5703125" bestFit="1" customWidth="1"/>
    <col min="11791" max="11791" width="14" customWidth="1"/>
    <col min="12033" max="12033" width="9.140625" customWidth="1"/>
    <col min="12034" max="12034" width="30.5703125" customWidth="1"/>
    <col min="12035" max="12035" width="9.5703125" bestFit="1" customWidth="1"/>
    <col min="12036" max="12036" width="10.7109375" customWidth="1"/>
    <col min="12037" max="12037" width="9.5703125" bestFit="1" customWidth="1"/>
    <col min="12038" max="12038" width="10.85546875" customWidth="1"/>
    <col min="12039" max="12039" width="9.5703125" bestFit="1" customWidth="1"/>
    <col min="12040" max="12040" width="10.5703125" customWidth="1"/>
    <col min="12041" max="12041" width="9.5703125" bestFit="1" customWidth="1"/>
    <col min="12042" max="12042" width="7.42578125" customWidth="1"/>
    <col min="12043" max="12043" width="9.5703125" bestFit="1" customWidth="1"/>
    <col min="12044" max="12044" width="11" customWidth="1"/>
    <col min="12045" max="12045" width="9.5703125" bestFit="1" customWidth="1"/>
    <col min="12047" max="12047" width="14" customWidth="1"/>
    <col min="12289" max="12289" width="9.140625" customWidth="1"/>
    <col min="12290" max="12290" width="30.5703125" customWidth="1"/>
    <col min="12291" max="12291" width="9.5703125" bestFit="1" customWidth="1"/>
    <col min="12292" max="12292" width="10.7109375" customWidth="1"/>
    <col min="12293" max="12293" width="9.5703125" bestFit="1" customWidth="1"/>
    <col min="12294" max="12294" width="10.85546875" customWidth="1"/>
    <col min="12295" max="12295" width="9.5703125" bestFit="1" customWidth="1"/>
    <col min="12296" max="12296" width="10.5703125" customWidth="1"/>
    <col min="12297" max="12297" width="9.5703125" bestFit="1" customWidth="1"/>
    <col min="12298" max="12298" width="7.42578125" customWidth="1"/>
    <col min="12299" max="12299" width="9.5703125" bestFit="1" customWidth="1"/>
    <col min="12300" max="12300" width="11" customWidth="1"/>
    <col min="12301" max="12301" width="9.5703125" bestFit="1" customWidth="1"/>
    <col min="12303" max="12303" width="14" customWidth="1"/>
    <col min="12545" max="12545" width="9.140625" customWidth="1"/>
    <col min="12546" max="12546" width="30.5703125" customWidth="1"/>
    <col min="12547" max="12547" width="9.5703125" bestFit="1" customWidth="1"/>
    <col min="12548" max="12548" width="10.7109375" customWidth="1"/>
    <col min="12549" max="12549" width="9.5703125" bestFit="1" customWidth="1"/>
    <col min="12550" max="12550" width="10.85546875" customWidth="1"/>
    <col min="12551" max="12551" width="9.5703125" bestFit="1" customWidth="1"/>
    <col min="12552" max="12552" width="10.5703125" customWidth="1"/>
    <col min="12553" max="12553" width="9.5703125" bestFit="1" customWidth="1"/>
    <col min="12554" max="12554" width="7.42578125" customWidth="1"/>
    <col min="12555" max="12555" width="9.5703125" bestFit="1" customWidth="1"/>
    <col min="12556" max="12556" width="11" customWidth="1"/>
    <col min="12557" max="12557" width="9.5703125" bestFit="1" customWidth="1"/>
    <col min="12559" max="12559" width="14" customWidth="1"/>
    <col min="12801" max="12801" width="9.140625" customWidth="1"/>
    <col min="12802" max="12802" width="30.5703125" customWidth="1"/>
    <col min="12803" max="12803" width="9.5703125" bestFit="1" customWidth="1"/>
    <col min="12804" max="12804" width="10.7109375" customWidth="1"/>
    <col min="12805" max="12805" width="9.5703125" bestFit="1" customWidth="1"/>
    <col min="12806" max="12806" width="10.85546875" customWidth="1"/>
    <col min="12807" max="12807" width="9.5703125" bestFit="1" customWidth="1"/>
    <col min="12808" max="12808" width="10.5703125" customWidth="1"/>
    <col min="12809" max="12809" width="9.5703125" bestFit="1" customWidth="1"/>
    <col min="12810" max="12810" width="7.42578125" customWidth="1"/>
    <col min="12811" max="12811" width="9.5703125" bestFit="1" customWidth="1"/>
    <col min="12812" max="12812" width="11" customWidth="1"/>
    <col min="12813" max="12813" width="9.5703125" bestFit="1" customWidth="1"/>
    <col min="12815" max="12815" width="14" customWidth="1"/>
    <col min="13057" max="13057" width="9.140625" customWidth="1"/>
    <col min="13058" max="13058" width="30.5703125" customWidth="1"/>
    <col min="13059" max="13059" width="9.5703125" bestFit="1" customWidth="1"/>
    <col min="13060" max="13060" width="10.7109375" customWidth="1"/>
    <col min="13061" max="13061" width="9.5703125" bestFit="1" customWidth="1"/>
    <col min="13062" max="13062" width="10.85546875" customWidth="1"/>
    <col min="13063" max="13063" width="9.5703125" bestFit="1" customWidth="1"/>
    <col min="13064" max="13064" width="10.5703125" customWidth="1"/>
    <col min="13065" max="13065" width="9.5703125" bestFit="1" customWidth="1"/>
    <col min="13066" max="13066" width="7.42578125" customWidth="1"/>
    <col min="13067" max="13067" width="9.5703125" bestFit="1" customWidth="1"/>
    <col min="13068" max="13068" width="11" customWidth="1"/>
    <col min="13069" max="13069" width="9.5703125" bestFit="1" customWidth="1"/>
    <col min="13071" max="13071" width="14" customWidth="1"/>
    <col min="13313" max="13313" width="9.140625" customWidth="1"/>
    <col min="13314" max="13314" width="30.5703125" customWidth="1"/>
    <col min="13315" max="13315" width="9.5703125" bestFit="1" customWidth="1"/>
    <col min="13316" max="13316" width="10.7109375" customWidth="1"/>
    <col min="13317" max="13317" width="9.5703125" bestFit="1" customWidth="1"/>
    <col min="13318" max="13318" width="10.85546875" customWidth="1"/>
    <col min="13319" max="13319" width="9.5703125" bestFit="1" customWidth="1"/>
    <col min="13320" max="13320" width="10.5703125" customWidth="1"/>
    <col min="13321" max="13321" width="9.5703125" bestFit="1" customWidth="1"/>
    <col min="13322" max="13322" width="7.42578125" customWidth="1"/>
    <col min="13323" max="13323" width="9.5703125" bestFit="1" customWidth="1"/>
    <col min="13324" max="13324" width="11" customWidth="1"/>
    <col min="13325" max="13325" width="9.5703125" bestFit="1" customWidth="1"/>
    <col min="13327" max="13327" width="14" customWidth="1"/>
    <col min="13569" max="13569" width="9.140625" customWidth="1"/>
    <col min="13570" max="13570" width="30.5703125" customWidth="1"/>
    <col min="13571" max="13571" width="9.5703125" bestFit="1" customWidth="1"/>
    <col min="13572" max="13572" width="10.7109375" customWidth="1"/>
    <col min="13573" max="13573" width="9.5703125" bestFit="1" customWidth="1"/>
    <col min="13574" max="13574" width="10.85546875" customWidth="1"/>
    <col min="13575" max="13575" width="9.5703125" bestFit="1" customWidth="1"/>
    <col min="13576" max="13576" width="10.5703125" customWidth="1"/>
    <col min="13577" max="13577" width="9.5703125" bestFit="1" customWidth="1"/>
    <col min="13578" max="13578" width="7.42578125" customWidth="1"/>
    <col min="13579" max="13579" width="9.5703125" bestFit="1" customWidth="1"/>
    <col min="13580" max="13580" width="11" customWidth="1"/>
    <col min="13581" max="13581" width="9.5703125" bestFit="1" customWidth="1"/>
    <col min="13583" max="13583" width="14" customWidth="1"/>
    <col min="13825" max="13825" width="9.140625" customWidth="1"/>
    <col min="13826" max="13826" width="30.5703125" customWidth="1"/>
    <col min="13827" max="13827" width="9.5703125" bestFit="1" customWidth="1"/>
    <col min="13828" max="13828" width="10.7109375" customWidth="1"/>
    <col min="13829" max="13829" width="9.5703125" bestFit="1" customWidth="1"/>
    <col min="13830" max="13830" width="10.85546875" customWidth="1"/>
    <col min="13831" max="13831" width="9.5703125" bestFit="1" customWidth="1"/>
    <col min="13832" max="13832" width="10.5703125" customWidth="1"/>
    <col min="13833" max="13833" width="9.5703125" bestFit="1" customWidth="1"/>
    <col min="13834" max="13834" width="7.42578125" customWidth="1"/>
    <col min="13835" max="13835" width="9.5703125" bestFit="1" customWidth="1"/>
    <col min="13836" max="13836" width="11" customWidth="1"/>
    <col min="13837" max="13837" width="9.5703125" bestFit="1" customWidth="1"/>
    <col min="13839" max="13839" width="14" customWidth="1"/>
    <col min="14081" max="14081" width="9.140625" customWidth="1"/>
    <col min="14082" max="14082" width="30.5703125" customWidth="1"/>
    <col min="14083" max="14083" width="9.5703125" bestFit="1" customWidth="1"/>
    <col min="14084" max="14084" width="10.7109375" customWidth="1"/>
    <col min="14085" max="14085" width="9.5703125" bestFit="1" customWidth="1"/>
    <col min="14086" max="14086" width="10.85546875" customWidth="1"/>
    <col min="14087" max="14087" width="9.5703125" bestFit="1" customWidth="1"/>
    <col min="14088" max="14088" width="10.5703125" customWidth="1"/>
    <col min="14089" max="14089" width="9.5703125" bestFit="1" customWidth="1"/>
    <col min="14090" max="14090" width="7.42578125" customWidth="1"/>
    <col min="14091" max="14091" width="9.5703125" bestFit="1" customWidth="1"/>
    <col min="14092" max="14092" width="11" customWidth="1"/>
    <col min="14093" max="14093" width="9.5703125" bestFit="1" customWidth="1"/>
    <col min="14095" max="14095" width="14" customWidth="1"/>
    <col min="14337" max="14337" width="9.140625" customWidth="1"/>
    <col min="14338" max="14338" width="30.5703125" customWidth="1"/>
    <col min="14339" max="14339" width="9.5703125" bestFit="1" customWidth="1"/>
    <col min="14340" max="14340" width="10.7109375" customWidth="1"/>
    <col min="14341" max="14341" width="9.5703125" bestFit="1" customWidth="1"/>
    <col min="14342" max="14342" width="10.85546875" customWidth="1"/>
    <col min="14343" max="14343" width="9.5703125" bestFit="1" customWidth="1"/>
    <col min="14344" max="14344" width="10.5703125" customWidth="1"/>
    <col min="14345" max="14345" width="9.5703125" bestFit="1" customWidth="1"/>
    <col min="14346" max="14346" width="7.42578125" customWidth="1"/>
    <col min="14347" max="14347" width="9.5703125" bestFit="1" customWidth="1"/>
    <col min="14348" max="14348" width="11" customWidth="1"/>
    <col min="14349" max="14349" width="9.5703125" bestFit="1" customWidth="1"/>
    <col min="14351" max="14351" width="14" customWidth="1"/>
    <col min="14593" max="14593" width="9.140625" customWidth="1"/>
    <col min="14594" max="14594" width="30.5703125" customWidth="1"/>
    <col min="14595" max="14595" width="9.5703125" bestFit="1" customWidth="1"/>
    <col min="14596" max="14596" width="10.7109375" customWidth="1"/>
    <col min="14597" max="14597" width="9.5703125" bestFit="1" customWidth="1"/>
    <col min="14598" max="14598" width="10.85546875" customWidth="1"/>
    <col min="14599" max="14599" width="9.5703125" bestFit="1" customWidth="1"/>
    <col min="14600" max="14600" width="10.5703125" customWidth="1"/>
    <col min="14601" max="14601" width="9.5703125" bestFit="1" customWidth="1"/>
    <col min="14602" max="14602" width="7.42578125" customWidth="1"/>
    <col min="14603" max="14603" width="9.5703125" bestFit="1" customWidth="1"/>
    <col min="14604" max="14604" width="11" customWidth="1"/>
    <col min="14605" max="14605" width="9.5703125" bestFit="1" customWidth="1"/>
    <col min="14607" max="14607" width="14" customWidth="1"/>
    <col min="14849" max="14849" width="9.140625" customWidth="1"/>
    <col min="14850" max="14850" width="30.5703125" customWidth="1"/>
    <col min="14851" max="14851" width="9.5703125" bestFit="1" customWidth="1"/>
    <col min="14852" max="14852" width="10.7109375" customWidth="1"/>
    <col min="14853" max="14853" width="9.5703125" bestFit="1" customWidth="1"/>
    <col min="14854" max="14854" width="10.85546875" customWidth="1"/>
    <col min="14855" max="14855" width="9.5703125" bestFit="1" customWidth="1"/>
    <col min="14856" max="14856" width="10.5703125" customWidth="1"/>
    <col min="14857" max="14857" width="9.5703125" bestFit="1" customWidth="1"/>
    <col min="14858" max="14858" width="7.42578125" customWidth="1"/>
    <col min="14859" max="14859" width="9.5703125" bestFit="1" customWidth="1"/>
    <col min="14860" max="14860" width="11" customWidth="1"/>
    <col min="14861" max="14861" width="9.5703125" bestFit="1" customWidth="1"/>
    <col min="14863" max="14863" width="14" customWidth="1"/>
    <col min="15105" max="15105" width="9.140625" customWidth="1"/>
    <col min="15106" max="15106" width="30.5703125" customWidth="1"/>
    <col min="15107" max="15107" width="9.5703125" bestFit="1" customWidth="1"/>
    <col min="15108" max="15108" width="10.7109375" customWidth="1"/>
    <col min="15109" max="15109" width="9.5703125" bestFit="1" customWidth="1"/>
    <col min="15110" max="15110" width="10.85546875" customWidth="1"/>
    <col min="15111" max="15111" width="9.5703125" bestFit="1" customWidth="1"/>
    <col min="15112" max="15112" width="10.5703125" customWidth="1"/>
    <col min="15113" max="15113" width="9.5703125" bestFit="1" customWidth="1"/>
    <col min="15114" max="15114" width="7.42578125" customWidth="1"/>
    <col min="15115" max="15115" width="9.5703125" bestFit="1" customWidth="1"/>
    <col min="15116" max="15116" width="11" customWidth="1"/>
    <col min="15117" max="15117" width="9.5703125" bestFit="1" customWidth="1"/>
    <col min="15119" max="15119" width="14" customWidth="1"/>
    <col min="15361" max="15361" width="9.140625" customWidth="1"/>
    <col min="15362" max="15362" width="30.5703125" customWidth="1"/>
    <col min="15363" max="15363" width="9.5703125" bestFit="1" customWidth="1"/>
    <col min="15364" max="15364" width="10.7109375" customWidth="1"/>
    <col min="15365" max="15365" width="9.5703125" bestFit="1" customWidth="1"/>
    <col min="15366" max="15366" width="10.85546875" customWidth="1"/>
    <col min="15367" max="15367" width="9.5703125" bestFit="1" customWidth="1"/>
    <col min="15368" max="15368" width="10.5703125" customWidth="1"/>
    <col min="15369" max="15369" width="9.5703125" bestFit="1" customWidth="1"/>
    <col min="15370" max="15370" width="7.42578125" customWidth="1"/>
    <col min="15371" max="15371" width="9.5703125" bestFit="1" customWidth="1"/>
    <col min="15372" max="15372" width="11" customWidth="1"/>
    <col min="15373" max="15373" width="9.5703125" bestFit="1" customWidth="1"/>
    <col min="15375" max="15375" width="14" customWidth="1"/>
    <col min="15617" max="15617" width="9.140625" customWidth="1"/>
    <col min="15618" max="15618" width="30.5703125" customWidth="1"/>
    <col min="15619" max="15619" width="9.5703125" bestFit="1" customWidth="1"/>
    <col min="15620" max="15620" width="10.7109375" customWidth="1"/>
    <col min="15621" max="15621" width="9.5703125" bestFit="1" customWidth="1"/>
    <col min="15622" max="15622" width="10.85546875" customWidth="1"/>
    <col min="15623" max="15623" width="9.5703125" bestFit="1" customWidth="1"/>
    <col min="15624" max="15624" width="10.5703125" customWidth="1"/>
    <col min="15625" max="15625" width="9.5703125" bestFit="1" customWidth="1"/>
    <col min="15626" max="15626" width="7.42578125" customWidth="1"/>
    <col min="15627" max="15627" width="9.5703125" bestFit="1" customWidth="1"/>
    <col min="15628" max="15628" width="11" customWidth="1"/>
    <col min="15629" max="15629" width="9.5703125" bestFit="1" customWidth="1"/>
    <col min="15631" max="15631" width="14" customWidth="1"/>
    <col min="15873" max="15873" width="9.140625" customWidth="1"/>
    <col min="15874" max="15874" width="30.5703125" customWidth="1"/>
    <col min="15875" max="15875" width="9.5703125" bestFit="1" customWidth="1"/>
    <col min="15876" max="15876" width="10.7109375" customWidth="1"/>
    <col min="15877" max="15877" width="9.5703125" bestFit="1" customWidth="1"/>
    <col min="15878" max="15878" width="10.85546875" customWidth="1"/>
    <col min="15879" max="15879" width="9.5703125" bestFit="1" customWidth="1"/>
    <col min="15880" max="15880" width="10.5703125" customWidth="1"/>
    <col min="15881" max="15881" width="9.5703125" bestFit="1" customWidth="1"/>
    <col min="15882" max="15882" width="7.42578125" customWidth="1"/>
    <col min="15883" max="15883" width="9.5703125" bestFit="1" customWidth="1"/>
    <col min="15884" max="15884" width="11" customWidth="1"/>
    <col min="15885" max="15885" width="9.5703125" bestFit="1" customWidth="1"/>
    <col min="15887" max="15887" width="14" customWidth="1"/>
    <col min="16129" max="16129" width="9.140625" customWidth="1"/>
    <col min="16130" max="16130" width="30.5703125" customWidth="1"/>
    <col min="16131" max="16131" width="9.5703125" bestFit="1" customWidth="1"/>
    <col min="16132" max="16132" width="10.7109375" customWidth="1"/>
    <col min="16133" max="16133" width="9.5703125" bestFit="1" customWidth="1"/>
    <col min="16134" max="16134" width="10.85546875" customWidth="1"/>
    <col min="16135" max="16135" width="9.5703125" bestFit="1" customWidth="1"/>
    <col min="16136" max="16136" width="10.5703125" customWidth="1"/>
    <col min="16137" max="16137" width="9.5703125" bestFit="1" customWidth="1"/>
    <col min="16138" max="16138" width="7.42578125" customWidth="1"/>
    <col min="16139" max="16139" width="9.5703125" bestFit="1" customWidth="1"/>
    <col min="16140" max="16140" width="11" customWidth="1"/>
    <col min="16141" max="16141" width="9.5703125" bestFit="1" customWidth="1"/>
    <col min="16143" max="16143" width="14" customWidth="1"/>
  </cols>
  <sheetData>
    <row r="1" spans="1:16" ht="35.25" customHeight="1" x14ac:dyDescent="0.25">
      <c r="B1" s="13"/>
      <c r="C1" s="39"/>
      <c r="D1" s="39"/>
      <c r="G1" s="53"/>
      <c r="H1" s="53"/>
      <c r="K1" s="172" t="s">
        <v>247</v>
      </c>
      <c r="L1" s="172"/>
      <c r="M1" s="172"/>
      <c r="N1" s="172"/>
      <c r="O1" s="172"/>
    </row>
    <row r="2" spans="1:16" ht="23.25" customHeight="1" x14ac:dyDescent="0.25">
      <c r="A2" s="204" t="s">
        <v>95</v>
      </c>
      <c r="B2" s="204"/>
      <c r="C2" s="204"/>
      <c r="D2" s="204"/>
      <c r="E2" s="204"/>
      <c r="F2" s="204"/>
      <c r="G2" s="204"/>
      <c r="H2" s="204"/>
      <c r="I2" s="204"/>
      <c r="J2" s="204"/>
      <c r="K2" s="204"/>
      <c r="L2" s="204"/>
      <c r="M2" s="204"/>
      <c r="N2" s="204"/>
      <c r="O2" s="204"/>
    </row>
    <row r="3" spans="1:16" s="54" customFormat="1" ht="31.5" customHeight="1" x14ac:dyDescent="0.2">
      <c r="A3" s="242" t="s">
        <v>96</v>
      </c>
      <c r="B3" s="242"/>
      <c r="C3" s="242"/>
      <c r="D3" s="242"/>
      <c r="E3" s="242"/>
      <c r="F3" s="242"/>
      <c r="G3" s="242"/>
      <c r="H3" s="242"/>
      <c r="I3" s="242"/>
      <c r="J3" s="242"/>
      <c r="K3" s="242"/>
      <c r="L3" s="242"/>
      <c r="M3" s="242"/>
      <c r="N3" s="242"/>
      <c r="O3" s="242"/>
    </row>
    <row r="4" spans="1:16" s="111" customFormat="1" ht="61.5" customHeight="1" x14ac:dyDescent="0.2">
      <c r="A4" s="243" t="s">
        <v>74</v>
      </c>
      <c r="B4" s="205" t="s">
        <v>75</v>
      </c>
      <c r="C4" s="244" t="s">
        <v>97</v>
      </c>
      <c r="D4" s="244"/>
      <c r="E4" s="244" t="s">
        <v>98</v>
      </c>
      <c r="F4" s="244"/>
      <c r="G4" s="245" t="s">
        <v>99</v>
      </c>
      <c r="H4" s="245"/>
      <c r="I4" s="246" t="s">
        <v>100</v>
      </c>
      <c r="J4" s="246"/>
      <c r="K4" s="205" t="s">
        <v>80</v>
      </c>
      <c r="L4" s="205"/>
      <c r="M4" s="241" t="s">
        <v>81</v>
      </c>
      <c r="N4" s="241"/>
      <c r="O4" s="120" t="s">
        <v>82</v>
      </c>
      <c r="P4" s="159"/>
    </row>
    <row r="5" spans="1:16" s="162" customFormat="1" ht="24" x14ac:dyDescent="0.2">
      <c r="A5" s="243"/>
      <c r="B5" s="205"/>
      <c r="C5" s="160" t="s">
        <v>101</v>
      </c>
      <c r="D5" s="160" t="s">
        <v>102</v>
      </c>
      <c r="E5" s="160" t="s">
        <v>101</v>
      </c>
      <c r="F5" s="160" t="s">
        <v>102</v>
      </c>
      <c r="G5" s="160" t="s">
        <v>101</v>
      </c>
      <c r="H5" s="160" t="s">
        <v>102</v>
      </c>
      <c r="I5" s="160" t="s">
        <v>101</v>
      </c>
      <c r="J5" s="160" t="s">
        <v>102</v>
      </c>
      <c r="K5" s="160" t="s">
        <v>101</v>
      </c>
      <c r="L5" s="160" t="s">
        <v>102</v>
      </c>
      <c r="M5" s="160" t="s">
        <v>101</v>
      </c>
      <c r="N5" s="160" t="s">
        <v>102</v>
      </c>
      <c r="O5" s="122" t="s">
        <v>85</v>
      </c>
      <c r="P5" s="161"/>
    </row>
    <row r="6" spans="1:16" ht="26.25" x14ac:dyDescent="0.25">
      <c r="A6" s="18">
        <v>560002</v>
      </c>
      <c r="B6" s="19" t="s">
        <v>11</v>
      </c>
      <c r="C6" s="20">
        <v>1873</v>
      </c>
      <c r="D6" s="20">
        <v>0</v>
      </c>
      <c r="E6" s="56">
        <v>3726</v>
      </c>
      <c r="F6" s="56">
        <v>0</v>
      </c>
      <c r="G6" s="57">
        <v>0.50270000000000004</v>
      </c>
      <c r="H6" s="57">
        <v>0</v>
      </c>
      <c r="I6" s="23">
        <v>4.3099999999999996</v>
      </c>
      <c r="J6" s="23">
        <v>0</v>
      </c>
      <c r="K6" s="24">
        <v>4.3099999999999996</v>
      </c>
      <c r="L6" s="24">
        <v>0</v>
      </c>
      <c r="M6" s="44"/>
      <c r="N6" s="58"/>
      <c r="O6" s="27">
        <v>4.3099999999999996</v>
      </c>
    </row>
    <row r="7" spans="1:16" ht="26.25" x14ac:dyDescent="0.25">
      <c r="A7" s="18">
        <v>560014</v>
      </c>
      <c r="B7" s="19" t="s">
        <v>12</v>
      </c>
      <c r="C7" s="20">
        <v>448</v>
      </c>
      <c r="D7" s="20">
        <v>0</v>
      </c>
      <c r="E7" s="56">
        <v>877</v>
      </c>
      <c r="F7" s="56">
        <v>0</v>
      </c>
      <c r="G7" s="57">
        <v>0.51080000000000003</v>
      </c>
      <c r="H7" s="57">
        <v>0</v>
      </c>
      <c r="I7" s="23">
        <v>4.3899999999999997</v>
      </c>
      <c r="J7" s="23">
        <v>0</v>
      </c>
      <c r="K7" s="24">
        <v>4.3899999999999997</v>
      </c>
      <c r="L7" s="24">
        <v>0</v>
      </c>
      <c r="M7" s="44"/>
      <c r="N7" s="58"/>
      <c r="O7" s="27">
        <v>4.3899999999999997</v>
      </c>
    </row>
    <row r="8" spans="1:16" x14ac:dyDescent="0.25">
      <c r="A8" s="18">
        <v>560017</v>
      </c>
      <c r="B8" s="19" t="s">
        <v>13</v>
      </c>
      <c r="C8" s="20">
        <v>12035</v>
      </c>
      <c r="D8" s="20">
        <v>0</v>
      </c>
      <c r="E8" s="56">
        <v>16695</v>
      </c>
      <c r="F8" s="56">
        <v>0</v>
      </c>
      <c r="G8" s="57">
        <v>0.72089999999999999</v>
      </c>
      <c r="H8" s="57">
        <v>0</v>
      </c>
      <c r="I8" s="23">
        <v>5</v>
      </c>
      <c r="J8" s="23">
        <v>0</v>
      </c>
      <c r="K8" s="24">
        <v>5</v>
      </c>
      <c r="L8" s="24">
        <v>0</v>
      </c>
      <c r="M8" s="44"/>
      <c r="N8" s="58"/>
      <c r="O8" s="27">
        <v>5</v>
      </c>
    </row>
    <row r="9" spans="1:16" x14ac:dyDescent="0.25">
      <c r="A9" s="18">
        <v>560019</v>
      </c>
      <c r="B9" s="19" t="s">
        <v>14</v>
      </c>
      <c r="C9" s="20">
        <v>10645</v>
      </c>
      <c r="D9" s="20">
        <v>1379</v>
      </c>
      <c r="E9" s="56">
        <v>18587</v>
      </c>
      <c r="F9" s="56">
        <v>2754</v>
      </c>
      <c r="G9" s="57">
        <v>0.57269999999999999</v>
      </c>
      <c r="H9" s="57">
        <v>0.50070000000000003</v>
      </c>
      <c r="I9" s="23">
        <v>4.96</v>
      </c>
      <c r="J9" s="23">
        <v>4.75</v>
      </c>
      <c r="K9" s="24">
        <v>4.76</v>
      </c>
      <c r="L9" s="24">
        <v>0.19</v>
      </c>
      <c r="M9" s="59"/>
      <c r="N9" s="58"/>
      <c r="O9" s="27">
        <v>4.95</v>
      </c>
    </row>
    <row r="10" spans="1:16" x14ac:dyDescent="0.25">
      <c r="A10" s="18">
        <v>560021</v>
      </c>
      <c r="B10" s="19" t="s">
        <v>15</v>
      </c>
      <c r="C10" s="20">
        <v>6610</v>
      </c>
      <c r="D10" s="20">
        <v>33925</v>
      </c>
      <c r="E10" s="56">
        <v>11986</v>
      </c>
      <c r="F10" s="56">
        <v>59761</v>
      </c>
      <c r="G10" s="57">
        <v>0.55149999999999999</v>
      </c>
      <c r="H10" s="57">
        <v>0.56769999999999998</v>
      </c>
      <c r="I10" s="23">
        <v>4.76</v>
      </c>
      <c r="J10" s="23">
        <v>5</v>
      </c>
      <c r="K10" s="24">
        <v>2.81</v>
      </c>
      <c r="L10" s="24">
        <v>2.0499999999999998</v>
      </c>
      <c r="M10" s="59"/>
      <c r="N10" s="58"/>
      <c r="O10" s="27">
        <v>4.8600000000000003</v>
      </c>
    </row>
    <row r="11" spans="1:16" x14ac:dyDescent="0.25">
      <c r="A11" s="18">
        <v>560022</v>
      </c>
      <c r="B11" s="19" t="s">
        <v>16</v>
      </c>
      <c r="C11" s="20">
        <v>7218</v>
      </c>
      <c r="D11" s="20">
        <v>15101</v>
      </c>
      <c r="E11" s="56">
        <v>14168</v>
      </c>
      <c r="F11" s="56">
        <v>33365</v>
      </c>
      <c r="G11" s="57">
        <v>0.50949999999999995</v>
      </c>
      <c r="H11" s="57">
        <v>0.4526</v>
      </c>
      <c r="I11" s="23">
        <v>4.37</v>
      </c>
      <c r="J11" s="23">
        <v>4.2699999999999996</v>
      </c>
      <c r="K11" s="24">
        <v>3.23</v>
      </c>
      <c r="L11" s="24">
        <v>1.1100000000000001</v>
      </c>
      <c r="M11" s="60"/>
      <c r="N11" s="58"/>
      <c r="O11" s="27">
        <v>4.34</v>
      </c>
    </row>
    <row r="12" spans="1:16" x14ac:dyDescent="0.25">
      <c r="A12" s="18">
        <v>560024</v>
      </c>
      <c r="B12" s="19" t="s">
        <v>17</v>
      </c>
      <c r="C12" s="20">
        <v>121</v>
      </c>
      <c r="D12" s="20">
        <v>44727</v>
      </c>
      <c r="E12" s="56">
        <v>423</v>
      </c>
      <c r="F12" s="56">
        <v>79616</v>
      </c>
      <c r="G12" s="57">
        <v>0.28610000000000002</v>
      </c>
      <c r="H12" s="57">
        <v>0.56179999999999997</v>
      </c>
      <c r="I12" s="23">
        <v>2.2999999999999998</v>
      </c>
      <c r="J12" s="23">
        <v>5</v>
      </c>
      <c r="K12" s="24">
        <v>0.09</v>
      </c>
      <c r="L12" s="24">
        <v>4.8</v>
      </c>
      <c r="M12" s="59"/>
      <c r="N12" s="58"/>
      <c r="O12" s="27">
        <v>4.8899999999999997</v>
      </c>
    </row>
    <row r="13" spans="1:16" ht="26.25" x14ac:dyDescent="0.25">
      <c r="A13" s="18">
        <v>560026</v>
      </c>
      <c r="B13" s="19" t="s">
        <v>18</v>
      </c>
      <c r="C13" s="20">
        <v>11794</v>
      </c>
      <c r="D13" s="20">
        <v>19101</v>
      </c>
      <c r="E13" s="56">
        <v>21030</v>
      </c>
      <c r="F13" s="56">
        <v>34795</v>
      </c>
      <c r="G13" s="57">
        <v>0.56079999999999997</v>
      </c>
      <c r="H13" s="57">
        <v>0.54900000000000004</v>
      </c>
      <c r="I13" s="23">
        <v>4.8499999999999996</v>
      </c>
      <c r="J13" s="23">
        <v>5</v>
      </c>
      <c r="K13" s="24">
        <v>4.03</v>
      </c>
      <c r="L13" s="24">
        <v>0.85</v>
      </c>
      <c r="M13" s="59"/>
      <c r="N13" s="58"/>
      <c r="O13" s="27">
        <v>4.88</v>
      </c>
    </row>
    <row r="14" spans="1:16" x14ac:dyDescent="0.25">
      <c r="A14" s="18">
        <v>560032</v>
      </c>
      <c r="B14" s="19" t="s">
        <v>20</v>
      </c>
      <c r="C14" s="20">
        <v>2035</v>
      </c>
      <c r="D14" s="20">
        <v>0</v>
      </c>
      <c r="E14" s="56">
        <v>4428</v>
      </c>
      <c r="F14" s="56">
        <v>0</v>
      </c>
      <c r="G14" s="57">
        <v>0.45960000000000001</v>
      </c>
      <c r="H14" s="57">
        <v>0</v>
      </c>
      <c r="I14" s="23">
        <v>3.91</v>
      </c>
      <c r="J14" s="23">
        <v>0</v>
      </c>
      <c r="K14" s="24">
        <v>3.91</v>
      </c>
      <c r="L14" s="24">
        <v>0</v>
      </c>
      <c r="M14" s="59"/>
      <c r="N14" s="58"/>
      <c r="O14" s="27">
        <v>3.91</v>
      </c>
    </row>
    <row r="15" spans="1:16" x14ac:dyDescent="0.25">
      <c r="A15" s="18">
        <v>560033</v>
      </c>
      <c r="B15" s="19" t="s">
        <v>21</v>
      </c>
      <c r="C15" s="20">
        <v>5161</v>
      </c>
      <c r="D15" s="20">
        <v>0</v>
      </c>
      <c r="E15" s="56">
        <v>9246</v>
      </c>
      <c r="F15" s="56">
        <v>0</v>
      </c>
      <c r="G15" s="57">
        <v>0.55820000000000003</v>
      </c>
      <c r="H15" s="57">
        <v>0</v>
      </c>
      <c r="I15" s="23">
        <v>4.83</v>
      </c>
      <c r="J15" s="23">
        <v>0</v>
      </c>
      <c r="K15" s="24">
        <v>4.83</v>
      </c>
      <c r="L15" s="24">
        <v>0</v>
      </c>
      <c r="M15" s="59"/>
      <c r="N15" s="58"/>
      <c r="O15" s="27">
        <v>4.83</v>
      </c>
    </row>
    <row r="16" spans="1:16" x14ac:dyDescent="0.25">
      <c r="A16" s="18">
        <v>560034</v>
      </c>
      <c r="B16" s="19" t="s">
        <v>22</v>
      </c>
      <c r="C16" s="20">
        <v>5071</v>
      </c>
      <c r="D16" s="20">
        <v>0</v>
      </c>
      <c r="E16" s="56">
        <v>8169</v>
      </c>
      <c r="F16" s="56">
        <v>0</v>
      </c>
      <c r="G16" s="57">
        <v>0.62080000000000002</v>
      </c>
      <c r="H16" s="57">
        <v>0</v>
      </c>
      <c r="I16" s="23">
        <v>5</v>
      </c>
      <c r="J16" s="23">
        <v>0</v>
      </c>
      <c r="K16" s="24">
        <v>5</v>
      </c>
      <c r="L16" s="24">
        <v>0</v>
      </c>
      <c r="M16" s="60"/>
      <c r="N16" s="58"/>
      <c r="O16" s="27">
        <v>5</v>
      </c>
    </row>
    <row r="17" spans="1:15" x14ac:dyDescent="0.25">
      <c r="A17" s="18">
        <v>560035</v>
      </c>
      <c r="B17" s="19" t="s">
        <v>23</v>
      </c>
      <c r="C17" s="20">
        <v>0</v>
      </c>
      <c r="D17" s="20">
        <v>20292</v>
      </c>
      <c r="E17" s="56">
        <v>0</v>
      </c>
      <c r="F17" s="56">
        <v>32164</v>
      </c>
      <c r="G17" s="57">
        <v>0</v>
      </c>
      <c r="H17" s="57">
        <v>0.63090000000000002</v>
      </c>
      <c r="I17" s="23">
        <v>0</v>
      </c>
      <c r="J17" s="23">
        <v>5</v>
      </c>
      <c r="K17" s="24">
        <v>0</v>
      </c>
      <c r="L17" s="24">
        <v>4.75</v>
      </c>
      <c r="M17" s="59"/>
      <c r="N17" s="58"/>
      <c r="O17" s="27">
        <v>4.75</v>
      </c>
    </row>
    <row r="18" spans="1:15" x14ac:dyDescent="0.25">
      <c r="A18" s="18">
        <v>560036</v>
      </c>
      <c r="B18" s="19" t="s">
        <v>19</v>
      </c>
      <c r="C18" s="20">
        <v>6108</v>
      </c>
      <c r="D18" s="20">
        <v>7379</v>
      </c>
      <c r="E18" s="56">
        <v>10122</v>
      </c>
      <c r="F18" s="56">
        <v>14646</v>
      </c>
      <c r="G18" s="57">
        <v>0.60340000000000005</v>
      </c>
      <c r="H18" s="57">
        <v>0.50380000000000003</v>
      </c>
      <c r="I18" s="23">
        <v>5</v>
      </c>
      <c r="J18" s="23">
        <v>4.78</v>
      </c>
      <c r="K18" s="24">
        <v>4.05</v>
      </c>
      <c r="L18" s="24">
        <v>0.91</v>
      </c>
      <c r="M18" s="61"/>
      <c r="N18" s="58"/>
      <c r="O18" s="27">
        <v>4.96</v>
      </c>
    </row>
    <row r="19" spans="1:15" x14ac:dyDescent="0.25">
      <c r="A19" s="18">
        <v>560041</v>
      </c>
      <c r="B19" s="19" t="s">
        <v>25</v>
      </c>
      <c r="C19" s="20">
        <v>0</v>
      </c>
      <c r="D19" s="20">
        <v>14126</v>
      </c>
      <c r="E19" s="56">
        <v>0</v>
      </c>
      <c r="F19" s="56">
        <v>27044</v>
      </c>
      <c r="G19" s="57">
        <v>0</v>
      </c>
      <c r="H19" s="57">
        <v>0.52229999999999999</v>
      </c>
      <c r="I19" s="23">
        <v>0</v>
      </c>
      <c r="J19" s="23">
        <v>4.96</v>
      </c>
      <c r="K19" s="24">
        <v>0</v>
      </c>
      <c r="L19" s="24">
        <v>4.91</v>
      </c>
      <c r="M19" s="59"/>
      <c r="N19" s="58"/>
      <c r="O19" s="27">
        <v>4.91</v>
      </c>
    </row>
    <row r="20" spans="1:15" x14ac:dyDescent="0.25">
      <c r="A20" s="18">
        <v>560043</v>
      </c>
      <c r="B20" s="19" t="s">
        <v>26</v>
      </c>
      <c r="C20" s="20">
        <v>2284</v>
      </c>
      <c r="D20" s="20">
        <v>3260</v>
      </c>
      <c r="E20" s="56">
        <v>4460</v>
      </c>
      <c r="F20" s="56">
        <v>7197</v>
      </c>
      <c r="G20" s="57">
        <v>0.5121</v>
      </c>
      <c r="H20" s="57">
        <v>0.45300000000000001</v>
      </c>
      <c r="I20" s="23">
        <v>4.4000000000000004</v>
      </c>
      <c r="J20" s="23">
        <v>4.2699999999999996</v>
      </c>
      <c r="K20" s="24">
        <v>3.52</v>
      </c>
      <c r="L20" s="24">
        <v>0.85</v>
      </c>
      <c r="M20" s="59"/>
      <c r="N20" s="58"/>
      <c r="O20" s="27">
        <v>4.37</v>
      </c>
    </row>
    <row r="21" spans="1:15" x14ac:dyDescent="0.25">
      <c r="A21" s="18">
        <v>560045</v>
      </c>
      <c r="B21" s="19" t="s">
        <v>27</v>
      </c>
      <c r="C21" s="20">
        <v>1914</v>
      </c>
      <c r="D21" s="20">
        <v>4870</v>
      </c>
      <c r="E21" s="56">
        <v>4330</v>
      </c>
      <c r="F21" s="56">
        <v>8854</v>
      </c>
      <c r="G21" s="57">
        <v>0.442</v>
      </c>
      <c r="H21" s="57">
        <v>0.55000000000000004</v>
      </c>
      <c r="I21" s="23">
        <v>3.75</v>
      </c>
      <c r="J21" s="23">
        <v>5</v>
      </c>
      <c r="K21" s="24">
        <v>2.89</v>
      </c>
      <c r="L21" s="24">
        <v>1.1499999999999999</v>
      </c>
      <c r="M21" s="59"/>
      <c r="N21" s="58"/>
      <c r="O21" s="27">
        <v>4.04</v>
      </c>
    </row>
    <row r="22" spans="1:15" x14ac:dyDescent="0.25">
      <c r="A22" s="18">
        <v>560047</v>
      </c>
      <c r="B22" s="19" t="s">
        <v>28</v>
      </c>
      <c r="C22" s="20">
        <v>2768</v>
      </c>
      <c r="D22" s="20">
        <v>5976</v>
      </c>
      <c r="E22" s="56">
        <v>6435</v>
      </c>
      <c r="F22" s="56">
        <v>11014</v>
      </c>
      <c r="G22" s="57">
        <v>0.43009999999999998</v>
      </c>
      <c r="H22" s="57">
        <v>0.54259999999999997</v>
      </c>
      <c r="I22" s="23">
        <v>3.64</v>
      </c>
      <c r="J22" s="23">
        <v>5</v>
      </c>
      <c r="K22" s="24">
        <v>2.84</v>
      </c>
      <c r="L22" s="24">
        <v>1.1000000000000001</v>
      </c>
      <c r="M22" s="44"/>
      <c r="N22" s="58"/>
      <c r="O22" s="27">
        <v>3.94</v>
      </c>
    </row>
    <row r="23" spans="1:15" x14ac:dyDescent="0.25">
      <c r="A23" s="18">
        <v>560052</v>
      </c>
      <c r="B23" s="19" t="s">
        <v>30</v>
      </c>
      <c r="C23" s="20">
        <v>1934</v>
      </c>
      <c r="D23" s="20">
        <v>3379</v>
      </c>
      <c r="E23" s="56">
        <v>3804</v>
      </c>
      <c r="F23" s="56">
        <v>6827</v>
      </c>
      <c r="G23" s="57">
        <v>0.50839999999999996</v>
      </c>
      <c r="H23" s="57">
        <v>0.49490000000000001</v>
      </c>
      <c r="I23" s="23">
        <v>4.3600000000000003</v>
      </c>
      <c r="J23" s="23">
        <v>4.6900000000000004</v>
      </c>
      <c r="K23" s="24">
        <v>3.31</v>
      </c>
      <c r="L23" s="24">
        <v>1.1299999999999999</v>
      </c>
      <c r="M23" s="44"/>
      <c r="N23" s="58"/>
      <c r="O23" s="27">
        <v>4.4400000000000004</v>
      </c>
    </row>
    <row r="24" spans="1:15" x14ac:dyDescent="0.25">
      <c r="A24" s="18">
        <v>560053</v>
      </c>
      <c r="B24" s="19" t="s">
        <v>31</v>
      </c>
      <c r="C24" s="20">
        <v>2210</v>
      </c>
      <c r="D24" s="20">
        <v>2210</v>
      </c>
      <c r="E24" s="56">
        <v>3422</v>
      </c>
      <c r="F24" s="56">
        <v>4536</v>
      </c>
      <c r="G24" s="57">
        <v>0.64580000000000004</v>
      </c>
      <c r="H24" s="57">
        <v>0.48720000000000002</v>
      </c>
      <c r="I24" s="23">
        <v>5</v>
      </c>
      <c r="J24" s="23">
        <v>4.6100000000000003</v>
      </c>
      <c r="K24" s="24">
        <v>3.9</v>
      </c>
      <c r="L24" s="24">
        <v>1.01</v>
      </c>
      <c r="M24" s="44"/>
      <c r="N24" s="58"/>
      <c r="O24" s="27">
        <v>4.91</v>
      </c>
    </row>
    <row r="25" spans="1:15" x14ac:dyDescent="0.25">
      <c r="A25" s="18">
        <v>560054</v>
      </c>
      <c r="B25" s="19" t="s">
        <v>32</v>
      </c>
      <c r="C25" s="20">
        <v>1697</v>
      </c>
      <c r="D25" s="20">
        <v>2942</v>
      </c>
      <c r="E25" s="56">
        <v>3397</v>
      </c>
      <c r="F25" s="56">
        <v>6370</v>
      </c>
      <c r="G25" s="57">
        <v>0.49959999999999999</v>
      </c>
      <c r="H25" s="57">
        <v>0.46189999999999998</v>
      </c>
      <c r="I25" s="23">
        <v>4.28</v>
      </c>
      <c r="J25" s="23">
        <v>4.3600000000000003</v>
      </c>
      <c r="K25" s="24">
        <v>3.21</v>
      </c>
      <c r="L25" s="24">
        <v>1.0900000000000001</v>
      </c>
      <c r="M25" s="44"/>
      <c r="N25" s="58"/>
      <c r="O25" s="27">
        <v>4.3</v>
      </c>
    </row>
    <row r="26" spans="1:15" x14ac:dyDescent="0.25">
      <c r="A26" s="18">
        <v>560055</v>
      </c>
      <c r="B26" s="19" t="s">
        <v>33</v>
      </c>
      <c r="C26" s="20">
        <v>1096</v>
      </c>
      <c r="D26" s="20">
        <v>1529</v>
      </c>
      <c r="E26" s="56">
        <v>2397</v>
      </c>
      <c r="F26" s="56">
        <v>3002</v>
      </c>
      <c r="G26" s="57">
        <v>0.4572</v>
      </c>
      <c r="H26" s="57">
        <v>0.50929999999999997</v>
      </c>
      <c r="I26" s="23">
        <v>3.89</v>
      </c>
      <c r="J26" s="23">
        <v>4.83</v>
      </c>
      <c r="K26" s="24">
        <v>3.11</v>
      </c>
      <c r="L26" s="24">
        <v>0.97</v>
      </c>
      <c r="M26" s="44"/>
      <c r="N26" s="58"/>
      <c r="O26" s="27">
        <v>4.08</v>
      </c>
    </row>
    <row r="27" spans="1:15" x14ac:dyDescent="0.25">
      <c r="A27" s="18">
        <v>560056</v>
      </c>
      <c r="B27" s="19" t="s">
        <v>34</v>
      </c>
      <c r="C27" s="20">
        <v>2319</v>
      </c>
      <c r="D27" s="20">
        <v>1897</v>
      </c>
      <c r="E27" s="56">
        <v>3301</v>
      </c>
      <c r="F27" s="56">
        <v>4493</v>
      </c>
      <c r="G27" s="57">
        <v>0.70250000000000001</v>
      </c>
      <c r="H27" s="57">
        <v>0.42220000000000002</v>
      </c>
      <c r="I27" s="23">
        <v>5</v>
      </c>
      <c r="J27" s="23">
        <v>3.96</v>
      </c>
      <c r="K27" s="24">
        <v>4.0999999999999996</v>
      </c>
      <c r="L27" s="24">
        <v>0.71</v>
      </c>
      <c r="M27" s="44"/>
      <c r="N27" s="58"/>
      <c r="O27" s="27">
        <v>4.8099999999999996</v>
      </c>
    </row>
    <row r="28" spans="1:15" x14ac:dyDescent="0.25">
      <c r="A28" s="18">
        <v>560057</v>
      </c>
      <c r="B28" s="19" t="s">
        <v>35</v>
      </c>
      <c r="C28" s="20">
        <v>1626</v>
      </c>
      <c r="D28" s="20">
        <v>2417</v>
      </c>
      <c r="E28" s="56">
        <v>2676</v>
      </c>
      <c r="F28" s="56">
        <v>4359</v>
      </c>
      <c r="G28" s="57">
        <v>0.60760000000000003</v>
      </c>
      <c r="H28" s="57">
        <v>0.55449999999999999</v>
      </c>
      <c r="I28" s="23">
        <v>5</v>
      </c>
      <c r="J28" s="23">
        <v>5</v>
      </c>
      <c r="K28" s="24">
        <v>3.95</v>
      </c>
      <c r="L28" s="24">
        <v>1.05</v>
      </c>
      <c r="M28" s="44"/>
      <c r="N28" s="58"/>
      <c r="O28" s="27">
        <v>5</v>
      </c>
    </row>
    <row r="29" spans="1:15" x14ac:dyDescent="0.25">
      <c r="A29" s="18">
        <v>560058</v>
      </c>
      <c r="B29" s="19" t="s">
        <v>36</v>
      </c>
      <c r="C29" s="20">
        <v>3720</v>
      </c>
      <c r="D29" s="20">
        <v>6221</v>
      </c>
      <c r="E29" s="56">
        <v>7513</v>
      </c>
      <c r="F29" s="56">
        <v>12880</v>
      </c>
      <c r="G29" s="57">
        <v>0.49509999999999998</v>
      </c>
      <c r="H29" s="57">
        <v>0.48299999999999998</v>
      </c>
      <c r="I29" s="23">
        <v>4.24</v>
      </c>
      <c r="J29" s="23">
        <v>4.57</v>
      </c>
      <c r="K29" s="24">
        <v>3.31</v>
      </c>
      <c r="L29" s="24">
        <v>1.01</v>
      </c>
      <c r="M29" s="44"/>
      <c r="N29" s="58"/>
      <c r="O29" s="27">
        <v>4.32</v>
      </c>
    </row>
    <row r="30" spans="1:15" x14ac:dyDescent="0.25">
      <c r="A30" s="18">
        <v>560059</v>
      </c>
      <c r="B30" s="19" t="s">
        <v>37</v>
      </c>
      <c r="C30" s="20">
        <v>1778</v>
      </c>
      <c r="D30" s="20">
        <v>1747</v>
      </c>
      <c r="E30" s="56">
        <v>2326</v>
      </c>
      <c r="F30" s="56">
        <v>3601</v>
      </c>
      <c r="G30" s="57">
        <v>0.76439999999999997</v>
      </c>
      <c r="H30" s="57">
        <v>0.48509999999999998</v>
      </c>
      <c r="I30" s="23">
        <v>5</v>
      </c>
      <c r="J30" s="23">
        <v>4.59</v>
      </c>
      <c r="K30" s="24">
        <v>4</v>
      </c>
      <c r="L30" s="24">
        <v>0.92</v>
      </c>
      <c r="M30" s="44"/>
      <c r="N30" s="58"/>
      <c r="O30" s="27">
        <v>4.92</v>
      </c>
    </row>
    <row r="31" spans="1:15" x14ac:dyDescent="0.25">
      <c r="A31" s="18">
        <v>560060</v>
      </c>
      <c r="B31" s="19" t="s">
        <v>38</v>
      </c>
      <c r="C31" s="20">
        <v>1288</v>
      </c>
      <c r="D31" s="20">
        <v>1647</v>
      </c>
      <c r="E31" s="56">
        <v>2553</v>
      </c>
      <c r="F31" s="56">
        <v>3775</v>
      </c>
      <c r="G31" s="57">
        <v>0.50449999999999995</v>
      </c>
      <c r="H31" s="57">
        <v>0.43630000000000002</v>
      </c>
      <c r="I31" s="23">
        <v>4.33</v>
      </c>
      <c r="J31" s="23">
        <v>4.0999999999999996</v>
      </c>
      <c r="K31" s="24">
        <v>3.38</v>
      </c>
      <c r="L31" s="24">
        <v>0.9</v>
      </c>
      <c r="M31" s="44"/>
      <c r="N31" s="58"/>
      <c r="O31" s="27">
        <v>4.28</v>
      </c>
    </row>
    <row r="32" spans="1:15" x14ac:dyDescent="0.25">
      <c r="A32" s="18">
        <v>560061</v>
      </c>
      <c r="B32" s="19" t="s">
        <v>39</v>
      </c>
      <c r="C32" s="20">
        <v>1866</v>
      </c>
      <c r="D32" s="20">
        <v>2807</v>
      </c>
      <c r="E32" s="56">
        <v>3818</v>
      </c>
      <c r="F32" s="56">
        <v>5485</v>
      </c>
      <c r="G32" s="57">
        <v>0.48870000000000002</v>
      </c>
      <c r="H32" s="57">
        <v>0.51180000000000003</v>
      </c>
      <c r="I32" s="23">
        <v>4.18</v>
      </c>
      <c r="J32" s="23">
        <v>4.8600000000000003</v>
      </c>
      <c r="K32" s="24">
        <v>3.22</v>
      </c>
      <c r="L32" s="24">
        <v>1.1200000000000001</v>
      </c>
      <c r="M32" s="44"/>
      <c r="N32" s="58"/>
      <c r="O32" s="27">
        <v>4.34</v>
      </c>
    </row>
    <row r="33" spans="1:15" x14ac:dyDescent="0.25">
      <c r="A33" s="18">
        <v>560062</v>
      </c>
      <c r="B33" s="19" t="s">
        <v>40</v>
      </c>
      <c r="C33" s="20">
        <v>1356</v>
      </c>
      <c r="D33" s="20">
        <v>1713</v>
      </c>
      <c r="E33" s="56">
        <v>2823</v>
      </c>
      <c r="F33" s="56">
        <v>4230</v>
      </c>
      <c r="G33" s="57">
        <v>0.4803</v>
      </c>
      <c r="H33" s="57">
        <v>0.40500000000000003</v>
      </c>
      <c r="I33" s="23">
        <v>4.0999999999999996</v>
      </c>
      <c r="J33" s="23">
        <v>3.79</v>
      </c>
      <c r="K33" s="24">
        <v>3.24</v>
      </c>
      <c r="L33" s="24">
        <v>0.8</v>
      </c>
      <c r="M33" s="44"/>
      <c r="N33" s="58"/>
      <c r="O33" s="27">
        <v>4.04</v>
      </c>
    </row>
    <row r="34" spans="1:15" x14ac:dyDescent="0.25">
      <c r="A34" s="18">
        <v>560063</v>
      </c>
      <c r="B34" s="19" t="s">
        <v>41</v>
      </c>
      <c r="C34" s="20">
        <v>1875</v>
      </c>
      <c r="D34" s="20">
        <v>2220</v>
      </c>
      <c r="E34" s="56">
        <v>3068</v>
      </c>
      <c r="F34" s="56">
        <v>4977</v>
      </c>
      <c r="G34" s="57">
        <v>0.61109999999999998</v>
      </c>
      <c r="H34" s="57">
        <v>0.4461</v>
      </c>
      <c r="I34" s="23">
        <v>5</v>
      </c>
      <c r="J34" s="23">
        <v>4.2</v>
      </c>
      <c r="K34" s="24">
        <v>3.85</v>
      </c>
      <c r="L34" s="24">
        <v>0.97</v>
      </c>
      <c r="M34" s="44"/>
      <c r="N34" s="58"/>
      <c r="O34" s="27">
        <v>4.82</v>
      </c>
    </row>
    <row r="35" spans="1:15" x14ac:dyDescent="0.25">
      <c r="A35" s="18">
        <v>560064</v>
      </c>
      <c r="B35" s="19" t="s">
        <v>42</v>
      </c>
      <c r="C35" s="20">
        <v>3629</v>
      </c>
      <c r="D35" s="20">
        <v>6600</v>
      </c>
      <c r="E35" s="56">
        <v>6490</v>
      </c>
      <c r="F35" s="56">
        <v>11965</v>
      </c>
      <c r="G35" s="57">
        <v>0.55920000000000003</v>
      </c>
      <c r="H35" s="57">
        <v>0.55159999999999998</v>
      </c>
      <c r="I35" s="23">
        <v>4.84</v>
      </c>
      <c r="J35" s="23">
        <v>5</v>
      </c>
      <c r="K35" s="24">
        <v>3.78</v>
      </c>
      <c r="L35" s="24">
        <v>1.1000000000000001</v>
      </c>
      <c r="M35" s="44"/>
      <c r="N35" s="58"/>
      <c r="O35" s="27">
        <v>4.88</v>
      </c>
    </row>
    <row r="36" spans="1:15" x14ac:dyDescent="0.25">
      <c r="A36" s="18">
        <v>560065</v>
      </c>
      <c r="B36" s="19" t="s">
        <v>43</v>
      </c>
      <c r="C36" s="20">
        <v>1620</v>
      </c>
      <c r="D36" s="20">
        <v>1720</v>
      </c>
      <c r="E36" s="56">
        <v>2821</v>
      </c>
      <c r="F36" s="56">
        <v>3689</v>
      </c>
      <c r="G36" s="57">
        <v>0.57430000000000003</v>
      </c>
      <c r="H36" s="57">
        <v>0.46629999999999999</v>
      </c>
      <c r="I36" s="23">
        <v>4.97</v>
      </c>
      <c r="J36" s="23">
        <v>4.4000000000000004</v>
      </c>
      <c r="K36" s="24">
        <v>4.03</v>
      </c>
      <c r="L36" s="24">
        <v>0.84</v>
      </c>
      <c r="M36" s="44"/>
      <c r="N36" s="58"/>
      <c r="O36" s="27">
        <v>4.87</v>
      </c>
    </row>
    <row r="37" spans="1:15" x14ac:dyDescent="0.25">
      <c r="A37" s="18">
        <v>560066</v>
      </c>
      <c r="B37" s="19" t="s">
        <v>44</v>
      </c>
      <c r="C37" s="20">
        <v>835</v>
      </c>
      <c r="D37" s="20">
        <v>1035</v>
      </c>
      <c r="E37" s="56">
        <v>1942</v>
      </c>
      <c r="F37" s="56">
        <v>2469</v>
      </c>
      <c r="G37" s="57">
        <v>0.43</v>
      </c>
      <c r="H37" s="57">
        <v>0.41920000000000002</v>
      </c>
      <c r="I37" s="23">
        <v>3.64</v>
      </c>
      <c r="J37" s="23">
        <v>3.93</v>
      </c>
      <c r="K37" s="24">
        <v>2.91</v>
      </c>
      <c r="L37" s="24">
        <v>0.79</v>
      </c>
      <c r="M37" s="44"/>
      <c r="N37" s="58"/>
      <c r="O37" s="27">
        <v>3.7</v>
      </c>
    </row>
    <row r="38" spans="1:15" x14ac:dyDescent="0.25">
      <c r="A38" s="18">
        <v>560067</v>
      </c>
      <c r="B38" s="19" t="s">
        <v>45</v>
      </c>
      <c r="C38" s="20">
        <v>2661</v>
      </c>
      <c r="D38" s="20">
        <v>4682</v>
      </c>
      <c r="E38" s="56">
        <v>4706</v>
      </c>
      <c r="F38" s="56">
        <v>9165</v>
      </c>
      <c r="G38" s="57">
        <v>0.56540000000000001</v>
      </c>
      <c r="H38" s="57">
        <v>0.51090000000000002</v>
      </c>
      <c r="I38" s="23">
        <v>4.8899999999999997</v>
      </c>
      <c r="J38" s="23">
        <v>4.8499999999999996</v>
      </c>
      <c r="K38" s="24">
        <v>3.72</v>
      </c>
      <c r="L38" s="24">
        <v>1.1599999999999999</v>
      </c>
      <c r="M38" s="44"/>
      <c r="N38" s="58"/>
      <c r="O38" s="27">
        <v>4.88</v>
      </c>
    </row>
    <row r="39" spans="1:15" x14ac:dyDescent="0.25">
      <c r="A39" s="18">
        <v>560068</v>
      </c>
      <c r="B39" s="19" t="s">
        <v>46</v>
      </c>
      <c r="C39" s="20">
        <v>2817</v>
      </c>
      <c r="D39" s="20">
        <v>4563</v>
      </c>
      <c r="E39" s="56">
        <v>5409</v>
      </c>
      <c r="F39" s="56">
        <v>10472</v>
      </c>
      <c r="G39" s="57">
        <v>0.52080000000000004</v>
      </c>
      <c r="H39" s="57">
        <v>0.43569999999999998</v>
      </c>
      <c r="I39" s="23">
        <v>4.4800000000000004</v>
      </c>
      <c r="J39" s="23">
        <v>4.0999999999999996</v>
      </c>
      <c r="K39" s="24">
        <v>3.45</v>
      </c>
      <c r="L39" s="24">
        <v>0.94</v>
      </c>
      <c r="M39" s="44"/>
      <c r="N39" s="58"/>
      <c r="O39" s="27">
        <v>4.3899999999999997</v>
      </c>
    </row>
    <row r="40" spans="1:15" x14ac:dyDescent="0.25">
      <c r="A40" s="18">
        <v>560069</v>
      </c>
      <c r="B40" s="19" t="s">
        <v>47</v>
      </c>
      <c r="C40" s="20">
        <v>1872</v>
      </c>
      <c r="D40" s="20">
        <v>3347</v>
      </c>
      <c r="E40" s="56">
        <v>3327</v>
      </c>
      <c r="F40" s="56">
        <v>6187</v>
      </c>
      <c r="G40" s="57">
        <v>0.56269999999999998</v>
      </c>
      <c r="H40" s="57">
        <v>0.54100000000000004</v>
      </c>
      <c r="I40" s="23">
        <v>4.87</v>
      </c>
      <c r="J40" s="23">
        <v>5</v>
      </c>
      <c r="K40" s="24">
        <v>3.8</v>
      </c>
      <c r="L40" s="24">
        <v>1.1000000000000001</v>
      </c>
      <c r="M40" s="44"/>
      <c r="N40" s="58"/>
      <c r="O40" s="27">
        <v>4.9000000000000004</v>
      </c>
    </row>
    <row r="41" spans="1:15" x14ac:dyDescent="0.25">
      <c r="A41" s="18">
        <v>560070</v>
      </c>
      <c r="B41" s="19" t="s">
        <v>48</v>
      </c>
      <c r="C41" s="20">
        <v>8804</v>
      </c>
      <c r="D41" s="20">
        <v>15565</v>
      </c>
      <c r="E41" s="56">
        <v>12422</v>
      </c>
      <c r="F41" s="56">
        <v>29183</v>
      </c>
      <c r="G41" s="57">
        <v>0.7087</v>
      </c>
      <c r="H41" s="57">
        <v>0.53339999999999999</v>
      </c>
      <c r="I41" s="23">
        <v>5</v>
      </c>
      <c r="J41" s="23">
        <v>5</v>
      </c>
      <c r="K41" s="24">
        <v>3.75</v>
      </c>
      <c r="L41" s="24">
        <v>1.25</v>
      </c>
      <c r="M41" s="44"/>
      <c r="N41" s="58"/>
      <c r="O41" s="27">
        <v>5</v>
      </c>
    </row>
    <row r="42" spans="1:15" x14ac:dyDescent="0.25">
      <c r="A42" s="18">
        <v>560071</v>
      </c>
      <c r="B42" s="19" t="s">
        <v>49</v>
      </c>
      <c r="C42" s="20">
        <v>2301</v>
      </c>
      <c r="D42" s="20">
        <v>3897</v>
      </c>
      <c r="E42" s="56">
        <v>3808</v>
      </c>
      <c r="F42" s="56">
        <v>8301</v>
      </c>
      <c r="G42" s="57">
        <v>0.60429999999999995</v>
      </c>
      <c r="H42" s="57">
        <v>0.46949999999999997</v>
      </c>
      <c r="I42" s="23">
        <v>5</v>
      </c>
      <c r="J42" s="23">
        <v>4.4400000000000004</v>
      </c>
      <c r="K42" s="24">
        <v>0</v>
      </c>
      <c r="L42" s="24">
        <v>1.1100000000000001</v>
      </c>
      <c r="M42" s="62">
        <v>1</v>
      </c>
      <c r="N42" s="58"/>
      <c r="O42" s="27">
        <v>1.1100000000000001</v>
      </c>
    </row>
    <row r="43" spans="1:15" x14ac:dyDescent="0.25">
      <c r="A43" s="18">
        <v>560072</v>
      </c>
      <c r="B43" s="19" t="s">
        <v>50</v>
      </c>
      <c r="C43" s="20">
        <v>2572</v>
      </c>
      <c r="D43" s="20">
        <v>3917</v>
      </c>
      <c r="E43" s="56">
        <v>4177</v>
      </c>
      <c r="F43" s="56">
        <v>7130</v>
      </c>
      <c r="G43" s="57">
        <v>0.61580000000000001</v>
      </c>
      <c r="H43" s="57">
        <v>0.5494</v>
      </c>
      <c r="I43" s="23">
        <v>5</v>
      </c>
      <c r="J43" s="23">
        <v>5</v>
      </c>
      <c r="K43" s="24">
        <v>3.95</v>
      </c>
      <c r="L43" s="24">
        <v>1.05</v>
      </c>
      <c r="M43" s="62"/>
      <c r="N43" s="58"/>
      <c r="O43" s="27">
        <v>5</v>
      </c>
    </row>
    <row r="44" spans="1:15" x14ac:dyDescent="0.25">
      <c r="A44" s="18">
        <v>560073</v>
      </c>
      <c r="B44" s="19" t="s">
        <v>51</v>
      </c>
      <c r="C44" s="20">
        <v>1778</v>
      </c>
      <c r="D44" s="20">
        <v>1827</v>
      </c>
      <c r="E44" s="56">
        <v>2417</v>
      </c>
      <c r="F44" s="56">
        <v>3009</v>
      </c>
      <c r="G44" s="57">
        <v>0.73560000000000003</v>
      </c>
      <c r="H44" s="57">
        <v>0.60719999999999996</v>
      </c>
      <c r="I44" s="23">
        <v>5</v>
      </c>
      <c r="J44" s="23">
        <v>5</v>
      </c>
      <c r="K44" s="24">
        <v>4.1500000000000004</v>
      </c>
      <c r="L44" s="24">
        <v>0.85</v>
      </c>
      <c r="M44" s="44"/>
      <c r="N44" s="58"/>
      <c r="O44" s="27">
        <v>5</v>
      </c>
    </row>
    <row r="45" spans="1:15" x14ac:dyDescent="0.25">
      <c r="A45" s="18">
        <v>560074</v>
      </c>
      <c r="B45" s="19" t="s">
        <v>52</v>
      </c>
      <c r="C45" s="20">
        <v>1870</v>
      </c>
      <c r="D45" s="20">
        <v>3725</v>
      </c>
      <c r="E45" s="56">
        <v>3825</v>
      </c>
      <c r="F45" s="56">
        <v>7529</v>
      </c>
      <c r="G45" s="57">
        <v>0.4889</v>
      </c>
      <c r="H45" s="57">
        <v>0.49480000000000002</v>
      </c>
      <c r="I45" s="23">
        <v>4.18</v>
      </c>
      <c r="J45" s="23">
        <v>4.6900000000000004</v>
      </c>
      <c r="K45" s="24">
        <v>3.18</v>
      </c>
      <c r="L45" s="24">
        <v>1.1299999999999999</v>
      </c>
      <c r="M45" s="20"/>
      <c r="N45" s="58"/>
      <c r="O45" s="27">
        <v>4.3099999999999996</v>
      </c>
    </row>
    <row r="46" spans="1:15" x14ac:dyDescent="0.25">
      <c r="A46" s="18">
        <v>560075</v>
      </c>
      <c r="B46" s="19" t="s">
        <v>53</v>
      </c>
      <c r="C46" s="20">
        <v>3611</v>
      </c>
      <c r="D46" s="20">
        <v>6881</v>
      </c>
      <c r="E46" s="56">
        <v>6431</v>
      </c>
      <c r="F46" s="56">
        <v>12551</v>
      </c>
      <c r="G46" s="57">
        <v>0.5615</v>
      </c>
      <c r="H46" s="57">
        <v>0.54820000000000002</v>
      </c>
      <c r="I46" s="23">
        <v>4.8600000000000003</v>
      </c>
      <c r="J46" s="23">
        <v>5</v>
      </c>
      <c r="K46" s="24">
        <v>3.74</v>
      </c>
      <c r="L46" s="24">
        <v>1.1499999999999999</v>
      </c>
      <c r="N46" s="58"/>
      <c r="O46" s="27">
        <v>4.8899999999999997</v>
      </c>
    </row>
    <row r="47" spans="1:15" x14ac:dyDescent="0.25">
      <c r="A47" s="18">
        <v>560076</v>
      </c>
      <c r="B47" s="19" t="s">
        <v>54</v>
      </c>
      <c r="C47" s="20">
        <v>1077</v>
      </c>
      <c r="D47" s="20">
        <v>1157</v>
      </c>
      <c r="E47" s="56">
        <v>1927</v>
      </c>
      <c r="F47" s="56">
        <v>3026</v>
      </c>
      <c r="G47" s="57">
        <v>0.55889999999999995</v>
      </c>
      <c r="H47" s="57">
        <v>0.38240000000000002</v>
      </c>
      <c r="I47" s="23">
        <v>4.83</v>
      </c>
      <c r="J47" s="23">
        <v>3.56</v>
      </c>
      <c r="K47" s="24">
        <v>3.82</v>
      </c>
      <c r="L47" s="24">
        <v>0.75</v>
      </c>
      <c r="M47" s="44"/>
      <c r="N47" s="58"/>
      <c r="O47" s="27">
        <v>4.57</v>
      </c>
    </row>
    <row r="48" spans="1:15" x14ac:dyDescent="0.25">
      <c r="A48" s="18">
        <v>560077</v>
      </c>
      <c r="B48" s="19" t="s">
        <v>55</v>
      </c>
      <c r="C48" s="20">
        <v>1076</v>
      </c>
      <c r="D48" s="20">
        <v>1285</v>
      </c>
      <c r="E48" s="56">
        <v>2314</v>
      </c>
      <c r="F48" s="56">
        <v>2310</v>
      </c>
      <c r="G48" s="57">
        <v>0.46500000000000002</v>
      </c>
      <c r="H48" s="57">
        <v>0.55630000000000002</v>
      </c>
      <c r="I48" s="23">
        <v>3.96</v>
      </c>
      <c r="J48" s="23">
        <v>5</v>
      </c>
      <c r="K48" s="24">
        <v>3.33</v>
      </c>
      <c r="L48" s="24">
        <v>0.8</v>
      </c>
      <c r="M48" s="44"/>
      <c r="N48" s="58"/>
      <c r="O48" s="27">
        <v>4.13</v>
      </c>
    </row>
    <row r="49" spans="1:15" x14ac:dyDescent="0.25">
      <c r="A49" s="18">
        <v>560078</v>
      </c>
      <c r="B49" s="19" t="s">
        <v>56</v>
      </c>
      <c r="C49" s="20">
        <v>3880</v>
      </c>
      <c r="D49" s="20">
        <v>7955</v>
      </c>
      <c r="E49" s="56">
        <v>7313</v>
      </c>
      <c r="F49" s="56">
        <v>15511</v>
      </c>
      <c r="G49" s="57">
        <v>0.53059999999999996</v>
      </c>
      <c r="H49" s="57">
        <v>0.51290000000000002</v>
      </c>
      <c r="I49" s="23">
        <v>4.57</v>
      </c>
      <c r="J49" s="23">
        <v>4.87</v>
      </c>
      <c r="K49" s="24">
        <v>3.38</v>
      </c>
      <c r="L49" s="24">
        <v>1.27</v>
      </c>
      <c r="M49" s="62"/>
      <c r="N49" s="58"/>
      <c r="O49" s="27">
        <v>4.6500000000000004</v>
      </c>
    </row>
    <row r="50" spans="1:15" x14ac:dyDescent="0.25">
      <c r="A50" s="18">
        <v>560079</v>
      </c>
      <c r="B50" s="19" t="s">
        <v>57</v>
      </c>
      <c r="C50" s="20">
        <v>4123</v>
      </c>
      <c r="D50" s="20">
        <v>5348</v>
      </c>
      <c r="E50" s="56">
        <v>7047</v>
      </c>
      <c r="F50" s="56">
        <v>11890</v>
      </c>
      <c r="G50" s="57">
        <v>0.58509999999999995</v>
      </c>
      <c r="H50" s="57">
        <v>0.44979999999999998</v>
      </c>
      <c r="I50" s="23">
        <v>5</v>
      </c>
      <c r="J50" s="23">
        <v>4.24</v>
      </c>
      <c r="K50" s="24">
        <v>3.85</v>
      </c>
      <c r="L50" s="24">
        <v>0.98</v>
      </c>
      <c r="M50" s="60"/>
      <c r="N50" s="58"/>
      <c r="O50" s="27">
        <v>4.83</v>
      </c>
    </row>
    <row r="51" spans="1:15" x14ac:dyDescent="0.25">
      <c r="A51" s="18">
        <v>560080</v>
      </c>
      <c r="B51" s="19" t="s">
        <v>58</v>
      </c>
      <c r="C51" s="20">
        <v>2081</v>
      </c>
      <c r="D51" s="20">
        <v>3639</v>
      </c>
      <c r="E51" s="56">
        <v>3686</v>
      </c>
      <c r="F51" s="56">
        <v>7546</v>
      </c>
      <c r="G51" s="57">
        <v>0.56459999999999999</v>
      </c>
      <c r="H51" s="57">
        <v>0.48220000000000002</v>
      </c>
      <c r="I51" s="23">
        <v>4.8899999999999997</v>
      </c>
      <c r="J51" s="23">
        <v>4.5599999999999996</v>
      </c>
      <c r="K51" s="24">
        <v>3.77</v>
      </c>
      <c r="L51" s="24">
        <v>1.05</v>
      </c>
      <c r="M51" s="44"/>
      <c r="N51" s="58"/>
      <c r="O51" s="27">
        <v>4.82</v>
      </c>
    </row>
    <row r="52" spans="1:15" x14ac:dyDescent="0.25">
      <c r="A52" s="18">
        <v>560081</v>
      </c>
      <c r="B52" s="19" t="s">
        <v>59</v>
      </c>
      <c r="C52" s="20">
        <v>2095</v>
      </c>
      <c r="D52" s="20">
        <v>4584</v>
      </c>
      <c r="E52" s="56">
        <v>4218</v>
      </c>
      <c r="F52" s="56">
        <v>9736</v>
      </c>
      <c r="G52" s="57">
        <v>0.49669999999999997</v>
      </c>
      <c r="H52" s="57">
        <v>0.4708</v>
      </c>
      <c r="I52" s="23">
        <v>4.26</v>
      </c>
      <c r="J52" s="23">
        <v>4.45</v>
      </c>
      <c r="K52" s="24">
        <v>3.15</v>
      </c>
      <c r="L52" s="24">
        <v>1.1599999999999999</v>
      </c>
      <c r="M52" s="62"/>
      <c r="N52" s="58"/>
      <c r="O52" s="27">
        <v>4.3099999999999996</v>
      </c>
    </row>
    <row r="53" spans="1:15" x14ac:dyDescent="0.25">
      <c r="A53" s="18">
        <v>560082</v>
      </c>
      <c r="B53" s="19" t="s">
        <v>60</v>
      </c>
      <c r="C53" s="20">
        <v>1869</v>
      </c>
      <c r="D53" s="20">
        <v>2670</v>
      </c>
      <c r="E53" s="56">
        <v>3300</v>
      </c>
      <c r="F53" s="56">
        <v>4874</v>
      </c>
      <c r="G53" s="57">
        <v>0.56640000000000001</v>
      </c>
      <c r="H53" s="57">
        <v>0.54779999999999995</v>
      </c>
      <c r="I53" s="23">
        <v>4.9000000000000004</v>
      </c>
      <c r="J53" s="23">
        <v>5</v>
      </c>
      <c r="K53" s="24">
        <v>3.92</v>
      </c>
      <c r="L53" s="24">
        <v>1</v>
      </c>
      <c r="M53" s="44"/>
      <c r="N53" s="58"/>
      <c r="O53" s="27">
        <v>4.92</v>
      </c>
    </row>
    <row r="54" spans="1:15" x14ac:dyDescent="0.25">
      <c r="A54" s="18">
        <v>560083</v>
      </c>
      <c r="B54" s="19" t="s">
        <v>61</v>
      </c>
      <c r="C54" s="20">
        <v>1473</v>
      </c>
      <c r="D54" s="20">
        <v>2079</v>
      </c>
      <c r="E54" s="56">
        <v>2993</v>
      </c>
      <c r="F54" s="56">
        <v>4608</v>
      </c>
      <c r="G54" s="57">
        <v>0.49209999999999998</v>
      </c>
      <c r="H54" s="57">
        <v>0.45119999999999999</v>
      </c>
      <c r="I54" s="23">
        <v>4.21</v>
      </c>
      <c r="J54" s="23">
        <v>4.25</v>
      </c>
      <c r="K54" s="24">
        <v>3.41</v>
      </c>
      <c r="L54" s="24">
        <v>0.81</v>
      </c>
      <c r="M54" s="44"/>
      <c r="N54" s="58"/>
      <c r="O54" s="27">
        <v>4.22</v>
      </c>
    </row>
    <row r="55" spans="1:15" x14ac:dyDescent="0.25">
      <c r="A55" s="18">
        <v>560084</v>
      </c>
      <c r="B55" s="19" t="s">
        <v>62</v>
      </c>
      <c r="C55" s="20">
        <v>1164</v>
      </c>
      <c r="D55" s="20">
        <v>2666</v>
      </c>
      <c r="E55" s="56">
        <v>4389</v>
      </c>
      <c r="F55" s="56">
        <v>6658</v>
      </c>
      <c r="G55" s="57">
        <v>0.26519999999999999</v>
      </c>
      <c r="H55" s="57">
        <v>0.40039999999999998</v>
      </c>
      <c r="I55" s="23">
        <v>2.11</v>
      </c>
      <c r="J55" s="23">
        <v>3.74</v>
      </c>
      <c r="K55" s="24">
        <v>1.6</v>
      </c>
      <c r="L55" s="24">
        <v>0.9</v>
      </c>
      <c r="M55" s="44"/>
      <c r="N55" s="58"/>
      <c r="O55" s="27">
        <v>2.5</v>
      </c>
    </row>
    <row r="56" spans="1:15" ht="26.25" x14ac:dyDescent="0.25">
      <c r="A56" s="18">
        <v>560085</v>
      </c>
      <c r="B56" s="19" t="s">
        <v>63</v>
      </c>
      <c r="C56" s="20">
        <v>1436</v>
      </c>
      <c r="D56" s="20">
        <v>36</v>
      </c>
      <c r="E56" s="56">
        <v>1852</v>
      </c>
      <c r="F56" s="56">
        <v>36</v>
      </c>
      <c r="G56" s="57">
        <v>0.77539999999999998</v>
      </c>
      <c r="H56" s="57">
        <v>1</v>
      </c>
      <c r="I56" s="23">
        <v>5</v>
      </c>
      <c r="J56" s="23">
        <v>5</v>
      </c>
      <c r="K56" s="24">
        <v>4.9000000000000004</v>
      </c>
      <c r="L56" s="24">
        <v>0.1</v>
      </c>
      <c r="M56" s="44"/>
      <c r="N56" s="58"/>
      <c r="O56" s="27">
        <v>5</v>
      </c>
    </row>
    <row r="57" spans="1:15" ht="26.25" x14ac:dyDescent="0.25">
      <c r="A57" s="18">
        <v>560086</v>
      </c>
      <c r="B57" s="19" t="s">
        <v>64</v>
      </c>
      <c r="C57" s="20">
        <v>2191</v>
      </c>
      <c r="D57" s="20">
        <v>185</v>
      </c>
      <c r="E57" s="56">
        <v>3800</v>
      </c>
      <c r="F57" s="56">
        <v>338</v>
      </c>
      <c r="G57" s="57">
        <v>0.5766</v>
      </c>
      <c r="H57" s="57">
        <v>0.54730000000000001</v>
      </c>
      <c r="I57" s="23">
        <v>5</v>
      </c>
      <c r="J57" s="23">
        <v>5</v>
      </c>
      <c r="K57" s="24">
        <v>4.8</v>
      </c>
      <c r="L57" s="24">
        <v>0.2</v>
      </c>
      <c r="M57" s="44"/>
      <c r="N57" s="58"/>
      <c r="O57" s="27">
        <v>5</v>
      </c>
    </row>
    <row r="58" spans="1:15" x14ac:dyDescent="0.25">
      <c r="A58" s="18">
        <v>560087</v>
      </c>
      <c r="B58" s="19" t="s">
        <v>65</v>
      </c>
      <c r="C58" s="20">
        <v>1924</v>
      </c>
      <c r="D58" s="20">
        <v>0</v>
      </c>
      <c r="E58" s="56">
        <v>5251</v>
      </c>
      <c r="F58" s="56">
        <v>0</v>
      </c>
      <c r="G58" s="57">
        <v>0.3664</v>
      </c>
      <c r="H58" s="57">
        <v>0</v>
      </c>
      <c r="I58" s="23">
        <v>3.05</v>
      </c>
      <c r="J58" s="23">
        <v>0</v>
      </c>
      <c r="K58" s="24">
        <v>3.05</v>
      </c>
      <c r="L58" s="24">
        <v>0</v>
      </c>
      <c r="M58" s="44"/>
      <c r="N58" s="58"/>
      <c r="O58" s="27">
        <v>3.05</v>
      </c>
    </row>
    <row r="59" spans="1:15" ht="26.25" x14ac:dyDescent="0.25">
      <c r="A59" s="18">
        <v>560088</v>
      </c>
      <c r="B59" s="19" t="s">
        <v>66</v>
      </c>
      <c r="C59" s="20">
        <v>567</v>
      </c>
      <c r="D59" s="20">
        <v>0</v>
      </c>
      <c r="E59" s="56">
        <v>1224</v>
      </c>
      <c r="F59" s="56">
        <v>0</v>
      </c>
      <c r="G59" s="57">
        <v>0.4632</v>
      </c>
      <c r="H59" s="57">
        <v>0</v>
      </c>
      <c r="I59" s="23">
        <v>3.95</v>
      </c>
      <c r="J59" s="23">
        <v>0</v>
      </c>
      <c r="K59" s="24">
        <v>3.95</v>
      </c>
      <c r="L59" s="24">
        <v>0</v>
      </c>
      <c r="M59" s="44"/>
      <c r="N59" s="58"/>
      <c r="O59" s="27">
        <v>3.95</v>
      </c>
    </row>
    <row r="60" spans="1:15" ht="26.25" x14ac:dyDescent="0.25">
      <c r="A60" s="18">
        <v>560089</v>
      </c>
      <c r="B60" s="19" t="s">
        <v>67</v>
      </c>
      <c r="C60" s="20">
        <v>532</v>
      </c>
      <c r="D60" s="20">
        <v>0</v>
      </c>
      <c r="E60" s="56">
        <v>832</v>
      </c>
      <c r="F60" s="56">
        <v>0</v>
      </c>
      <c r="G60" s="57">
        <v>0.63939999999999997</v>
      </c>
      <c r="H60" s="57">
        <v>0</v>
      </c>
      <c r="I60" s="23">
        <v>5</v>
      </c>
      <c r="J60" s="23">
        <v>0</v>
      </c>
      <c r="K60" s="24">
        <v>5</v>
      </c>
      <c r="L60" s="24">
        <v>0</v>
      </c>
      <c r="M60" s="44"/>
      <c r="N60" s="58"/>
      <c r="O60" s="27">
        <v>5</v>
      </c>
    </row>
    <row r="61" spans="1:15" ht="26.25" x14ac:dyDescent="0.25">
      <c r="A61" s="18">
        <v>560096</v>
      </c>
      <c r="B61" s="19" t="s">
        <v>86</v>
      </c>
      <c r="C61" s="20">
        <v>4</v>
      </c>
      <c r="D61" s="20">
        <v>0</v>
      </c>
      <c r="E61" s="56">
        <v>107</v>
      </c>
      <c r="F61" s="56">
        <v>0</v>
      </c>
      <c r="G61" s="57">
        <v>3.7400000000000003E-2</v>
      </c>
      <c r="H61" s="57">
        <v>0</v>
      </c>
      <c r="I61" s="23">
        <v>0</v>
      </c>
      <c r="J61" s="23">
        <v>0</v>
      </c>
      <c r="K61" s="24">
        <v>0</v>
      </c>
      <c r="L61" s="24">
        <v>0</v>
      </c>
      <c r="M61" s="44"/>
      <c r="N61" s="58"/>
      <c r="O61" s="27">
        <v>0</v>
      </c>
    </row>
    <row r="62" spans="1:15" x14ac:dyDescent="0.25">
      <c r="A62" s="18">
        <v>560098</v>
      </c>
      <c r="B62" s="19" t="s">
        <v>69</v>
      </c>
      <c r="C62" s="20">
        <v>248</v>
      </c>
      <c r="D62" s="20">
        <v>0</v>
      </c>
      <c r="E62" s="56">
        <v>1407</v>
      </c>
      <c r="F62" s="56">
        <v>0</v>
      </c>
      <c r="G62" s="57">
        <v>0.17630000000000001</v>
      </c>
      <c r="H62" s="57">
        <v>0</v>
      </c>
      <c r="I62" s="23">
        <v>1.29</v>
      </c>
      <c r="J62" s="23">
        <v>0</v>
      </c>
      <c r="K62" s="24">
        <v>1.29</v>
      </c>
      <c r="L62" s="24">
        <v>0</v>
      </c>
      <c r="M62" s="44"/>
      <c r="N62" s="58"/>
      <c r="O62" s="27">
        <v>1.29</v>
      </c>
    </row>
    <row r="63" spans="1:15" ht="26.25" x14ac:dyDescent="0.25">
      <c r="A63" s="18">
        <v>560099</v>
      </c>
      <c r="B63" s="19" t="s">
        <v>70</v>
      </c>
      <c r="C63" s="20">
        <v>0</v>
      </c>
      <c r="D63" s="20">
        <v>3</v>
      </c>
      <c r="E63" s="56">
        <v>485</v>
      </c>
      <c r="F63" s="56">
        <v>116</v>
      </c>
      <c r="G63" s="57">
        <v>0</v>
      </c>
      <c r="H63" s="57">
        <v>2.5899999999999999E-2</v>
      </c>
      <c r="I63" s="23">
        <v>0</v>
      </c>
      <c r="J63" s="23">
        <v>0</v>
      </c>
      <c r="K63" s="24">
        <v>0</v>
      </c>
      <c r="L63" s="24">
        <v>0</v>
      </c>
      <c r="M63" s="44"/>
      <c r="N63" s="58"/>
      <c r="O63" s="27">
        <v>0</v>
      </c>
    </row>
    <row r="64" spans="1:15" x14ac:dyDescent="0.25">
      <c r="A64" s="18">
        <v>560205</v>
      </c>
      <c r="B64" s="19" t="s">
        <v>87</v>
      </c>
      <c r="C64" s="20">
        <v>1</v>
      </c>
      <c r="D64" s="20">
        <v>2</v>
      </c>
      <c r="E64" s="56">
        <v>2</v>
      </c>
      <c r="F64" s="56">
        <v>28</v>
      </c>
      <c r="G64" s="57">
        <v>0</v>
      </c>
      <c r="H64" s="57">
        <v>0</v>
      </c>
      <c r="I64" s="23">
        <v>0</v>
      </c>
      <c r="J64" s="23">
        <v>0</v>
      </c>
      <c r="K64" s="24">
        <v>0</v>
      </c>
      <c r="L64" s="24">
        <v>0</v>
      </c>
      <c r="M64" s="44"/>
      <c r="N64" s="58"/>
      <c r="O64" s="27">
        <v>0</v>
      </c>
    </row>
    <row r="65" spans="1:15" ht="39" x14ac:dyDescent="0.25">
      <c r="A65" s="18">
        <v>560206</v>
      </c>
      <c r="B65" s="19" t="s">
        <v>24</v>
      </c>
      <c r="C65" s="20">
        <v>7349</v>
      </c>
      <c r="D65" s="20">
        <v>2</v>
      </c>
      <c r="E65" s="56">
        <v>15929</v>
      </c>
      <c r="F65" s="56">
        <v>31</v>
      </c>
      <c r="G65" s="57">
        <v>0.46139999999999998</v>
      </c>
      <c r="H65" s="57">
        <v>6.4500000000000002E-2</v>
      </c>
      <c r="I65" s="23">
        <v>3.93</v>
      </c>
      <c r="J65" s="23">
        <v>0.39</v>
      </c>
      <c r="K65" s="24">
        <v>3.93</v>
      </c>
      <c r="L65" s="24">
        <v>0</v>
      </c>
      <c r="M65" s="20"/>
      <c r="N65" s="58"/>
      <c r="O65" s="27">
        <v>3.93</v>
      </c>
    </row>
    <row r="66" spans="1:15" ht="39" x14ac:dyDescent="0.25">
      <c r="A66" s="18">
        <v>560214</v>
      </c>
      <c r="B66" s="19" t="s">
        <v>29</v>
      </c>
      <c r="C66" s="20">
        <v>9842</v>
      </c>
      <c r="D66" s="20">
        <v>18821</v>
      </c>
      <c r="E66" s="56">
        <v>17546</v>
      </c>
      <c r="F66" s="56">
        <v>35344</v>
      </c>
      <c r="G66" s="57">
        <v>0.56089999999999995</v>
      </c>
      <c r="H66" s="57">
        <v>0.53249999999999997</v>
      </c>
      <c r="I66" s="23">
        <v>4.8499999999999996</v>
      </c>
      <c r="J66" s="23">
        <v>5</v>
      </c>
      <c r="K66" s="24">
        <v>3.69</v>
      </c>
      <c r="L66" s="24">
        <v>1.2</v>
      </c>
      <c r="M66" s="60"/>
      <c r="N66" s="58"/>
      <c r="O66" s="27">
        <v>4.8899999999999997</v>
      </c>
    </row>
    <row r="67" spans="1:15" s="10" customFormat="1" ht="12.75" x14ac:dyDescent="0.2">
      <c r="A67" s="63"/>
      <c r="B67" s="64" t="s">
        <v>88</v>
      </c>
      <c r="C67" s="65">
        <v>176152</v>
      </c>
      <c r="D67" s="65">
        <v>309056</v>
      </c>
      <c r="E67" s="65">
        <v>319177</v>
      </c>
      <c r="F67" s="65">
        <v>589447</v>
      </c>
      <c r="G67" s="57">
        <v>0.55189999999999995</v>
      </c>
      <c r="H67" s="57">
        <v>0.52429999999999999</v>
      </c>
      <c r="I67" s="23"/>
      <c r="J67" s="58"/>
      <c r="K67" s="17"/>
      <c r="L67" s="17"/>
      <c r="M67" s="58"/>
      <c r="N67" s="58"/>
      <c r="O67" s="58"/>
    </row>
  </sheetData>
  <mergeCells count="11">
    <mergeCell ref="K1:O1"/>
    <mergeCell ref="M4:N4"/>
    <mergeCell ref="A2:O2"/>
    <mergeCell ref="A3:O3"/>
    <mergeCell ref="A4:A5"/>
    <mergeCell ref="B4:B5"/>
    <mergeCell ref="C4:D4"/>
    <mergeCell ref="E4:F4"/>
    <mergeCell ref="G4:H4"/>
    <mergeCell ref="I4:J4"/>
    <mergeCell ref="K4:L4"/>
  </mergeCells>
  <pageMargins left="0.7" right="0.7" top="0.75" bottom="0.75" header="0.3" footer="0.3"/>
  <pageSetup paperSize="9" scale="76" orientation="landscape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7"/>
  <sheetViews>
    <sheetView view="pageBreakPreview" zoomScale="184" zoomScaleNormal="100" zoomScaleSheetLayoutView="184" workbookViewId="0">
      <pane xSplit="2" ySplit="5" topLeftCell="C15" activePane="bottomRight" state="frozen"/>
      <selection pane="topRight" activeCell="C1" sqref="C1"/>
      <selection pane="bottomLeft" activeCell="A6" sqref="A6"/>
      <selection pane="bottomRight" activeCell="K1" sqref="K1:O1"/>
    </sheetView>
  </sheetViews>
  <sheetFormatPr defaultRowHeight="15" x14ac:dyDescent="0.25"/>
  <cols>
    <col min="1" max="1" width="7" style="9" bestFit="1" customWidth="1"/>
    <col min="2" max="2" width="29.85546875" style="10" customWidth="1"/>
    <col min="3" max="3" width="10.28515625" style="10" customWidth="1"/>
    <col min="4" max="4" width="10.140625" style="10" customWidth="1"/>
    <col min="5" max="5" width="10.85546875" style="10" customWidth="1"/>
    <col min="6" max="6" width="10.28515625" style="10" customWidth="1"/>
    <col min="7" max="7" width="9.42578125" style="51" customWidth="1"/>
    <col min="8" max="8" width="9.5703125" style="51" customWidth="1"/>
    <col min="9" max="9" width="10.7109375" style="10" customWidth="1"/>
    <col min="10" max="10" width="13.85546875" style="10" customWidth="1"/>
    <col min="11" max="11" width="10.28515625" style="14" customWidth="1"/>
    <col min="12" max="12" width="11.140625" style="15" customWidth="1"/>
    <col min="13" max="13" width="10.42578125" style="40" customWidth="1"/>
    <col min="14" max="14" width="7.28515625" style="40" customWidth="1"/>
    <col min="15" max="15" width="12" style="10" customWidth="1"/>
    <col min="257" max="257" width="7" bestFit="1" customWidth="1"/>
    <col min="258" max="258" width="29.85546875" customWidth="1"/>
    <col min="259" max="259" width="10.28515625" customWidth="1"/>
    <col min="260" max="260" width="10.140625" customWidth="1"/>
    <col min="261" max="261" width="10.85546875" customWidth="1"/>
    <col min="262" max="262" width="10.28515625" customWidth="1"/>
    <col min="263" max="263" width="9.42578125" customWidth="1"/>
    <col min="264" max="264" width="9.5703125" customWidth="1"/>
    <col min="265" max="265" width="10.7109375" customWidth="1"/>
    <col min="266" max="266" width="13.85546875" customWidth="1"/>
    <col min="267" max="267" width="10.28515625" customWidth="1"/>
    <col min="268" max="268" width="11.140625" customWidth="1"/>
    <col min="269" max="269" width="10.42578125" customWidth="1"/>
    <col min="270" max="270" width="7.28515625" customWidth="1"/>
    <col min="271" max="271" width="12" customWidth="1"/>
    <col min="513" max="513" width="7" bestFit="1" customWidth="1"/>
    <col min="514" max="514" width="29.85546875" customWidth="1"/>
    <col min="515" max="515" width="10.28515625" customWidth="1"/>
    <col min="516" max="516" width="10.140625" customWidth="1"/>
    <col min="517" max="517" width="10.85546875" customWidth="1"/>
    <col min="518" max="518" width="10.28515625" customWidth="1"/>
    <col min="519" max="519" width="9.42578125" customWidth="1"/>
    <col min="520" max="520" width="9.5703125" customWidth="1"/>
    <col min="521" max="521" width="10.7109375" customWidth="1"/>
    <col min="522" max="522" width="13.85546875" customWidth="1"/>
    <col min="523" max="523" width="10.28515625" customWidth="1"/>
    <col min="524" max="524" width="11.140625" customWidth="1"/>
    <col min="525" max="525" width="10.42578125" customWidth="1"/>
    <col min="526" max="526" width="7.28515625" customWidth="1"/>
    <col min="527" max="527" width="12" customWidth="1"/>
    <col min="769" max="769" width="7" bestFit="1" customWidth="1"/>
    <col min="770" max="770" width="29.85546875" customWidth="1"/>
    <col min="771" max="771" width="10.28515625" customWidth="1"/>
    <col min="772" max="772" width="10.140625" customWidth="1"/>
    <col min="773" max="773" width="10.85546875" customWidth="1"/>
    <col min="774" max="774" width="10.28515625" customWidth="1"/>
    <col min="775" max="775" width="9.42578125" customWidth="1"/>
    <col min="776" max="776" width="9.5703125" customWidth="1"/>
    <col min="777" max="777" width="10.7109375" customWidth="1"/>
    <col min="778" max="778" width="13.85546875" customWidth="1"/>
    <col min="779" max="779" width="10.28515625" customWidth="1"/>
    <col min="780" max="780" width="11.140625" customWidth="1"/>
    <col min="781" max="781" width="10.42578125" customWidth="1"/>
    <col min="782" max="782" width="7.28515625" customWidth="1"/>
    <col min="783" max="783" width="12" customWidth="1"/>
    <col min="1025" max="1025" width="7" bestFit="1" customWidth="1"/>
    <col min="1026" max="1026" width="29.85546875" customWidth="1"/>
    <col min="1027" max="1027" width="10.28515625" customWidth="1"/>
    <col min="1028" max="1028" width="10.140625" customWidth="1"/>
    <col min="1029" max="1029" width="10.85546875" customWidth="1"/>
    <col min="1030" max="1030" width="10.28515625" customWidth="1"/>
    <col min="1031" max="1031" width="9.42578125" customWidth="1"/>
    <col min="1032" max="1032" width="9.5703125" customWidth="1"/>
    <col min="1033" max="1033" width="10.7109375" customWidth="1"/>
    <col min="1034" max="1034" width="13.85546875" customWidth="1"/>
    <col min="1035" max="1035" width="10.28515625" customWidth="1"/>
    <col min="1036" max="1036" width="11.140625" customWidth="1"/>
    <col min="1037" max="1037" width="10.42578125" customWidth="1"/>
    <col min="1038" max="1038" width="7.28515625" customWidth="1"/>
    <col min="1039" max="1039" width="12" customWidth="1"/>
    <col min="1281" max="1281" width="7" bestFit="1" customWidth="1"/>
    <col min="1282" max="1282" width="29.85546875" customWidth="1"/>
    <col min="1283" max="1283" width="10.28515625" customWidth="1"/>
    <col min="1284" max="1284" width="10.140625" customWidth="1"/>
    <col min="1285" max="1285" width="10.85546875" customWidth="1"/>
    <col min="1286" max="1286" width="10.28515625" customWidth="1"/>
    <col min="1287" max="1287" width="9.42578125" customWidth="1"/>
    <col min="1288" max="1288" width="9.5703125" customWidth="1"/>
    <col min="1289" max="1289" width="10.7109375" customWidth="1"/>
    <col min="1290" max="1290" width="13.85546875" customWidth="1"/>
    <col min="1291" max="1291" width="10.28515625" customWidth="1"/>
    <col min="1292" max="1292" width="11.140625" customWidth="1"/>
    <col min="1293" max="1293" width="10.42578125" customWidth="1"/>
    <col min="1294" max="1294" width="7.28515625" customWidth="1"/>
    <col min="1295" max="1295" width="12" customWidth="1"/>
    <col min="1537" max="1537" width="7" bestFit="1" customWidth="1"/>
    <col min="1538" max="1538" width="29.85546875" customWidth="1"/>
    <col min="1539" max="1539" width="10.28515625" customWidth="1"/>
    <col min="1540" max="1540" width="10.140625" customWidth="1"/>
    <col min="1541" max="1541" width="10.85546875" customWidth="1"/>
    <col min="1542" max="1542" width="10.28515625" customWidth="1"/>
    <col min="1543" max="1543" width="9.42578125" customWidth="1"/>
    <col min="1544" max="1544" width="9.5703125" customWidth="1"/>
    <col min="1545" max="1545" width="10.7109375" customWidth="1"/>
    <col min="1546" max="1546" width="13.85546875" customWidth="1"/>
    <col min="1547" max="1547" width="10.28515625" customWidth="1"/>
    <col min="1548" max="1548" width="11.140625" customWidth="1"/>
    <col min="1549" max="1549" width="10.42578125" customWidth="1"/>
    <col min="1550" max="1550" width="7.28515625" customWidth="1"/>
    <col min="1551" max="1551" width="12" customWidth="1"/>
    <col min="1793" max="1793" width="7" bestFit="1" customWidth="1"/>
    <col min="1794" max="1794" width="29.85546875" customWidth="1"/>
    <col min="1795" max="1795" width="10.28515625" customWidth="1"/>
    <col min="1796" max="1796" width="10.140625" customWidth="1"/>
    <col min="1797" max="1797" width="10.85546875" customWidth="1"/>
    <col min="1798" max="1798" width="10.28515625" customWidth="1"/>
    <col min="1799" max="1799" width="9.42578125" customWidth="1"/>
    <col min="1800" max="1800" width="9.5703125" customWidth="1"/>
    <col min="1801" max="1801" width="10.7109375" customWidth="1"/>
    <col min="1802" max="1802" width="13.85546875" customWidth="1"/>
    <col min="1803" max="1803" width="10.28515625" customWidth="1"/>
    <col min="1804" max="1804" width="11.140625" customWidth="1"/>
    <col min="1805" max="1805" width="10.42578125" customWidth="1"/>
    <col min="1806" max="1806" width="7.28515625" customWidth="1"/>
    <col min="1807" max="1807" width="12" customWidth="1"/>
    <col min="2049" max="2049" width="7" bestFit="1" customWidth="1"/>
    <col min="2050" max="2050" width="29.85546875" customWidth="1"/>
    <col min="2051" max="2051" width="10.28515625" customWidth="1"/>
    <col min="2052" max="2052" width="10.140625" customWidth="1"/>
    <col min="2053" max="2053" width="10.85546875" customWidth="1"/>
    <col min="2054" max="2054" width="10.28515625" customWidth="1"/>
    <col min="2055" max="2055" width="9.42578125" customWidth="1"/>
    <col min="2056" max="2056" width="9.5703125" customWidth="1"/>
    <col min="2057" max="2057" width="10.7109375" customWidth="1"/>
    <col min="2058" max="2058" width="13.85546875" customWidth="1"/>
    <col min="2059" max="2059" width="10.28515625" customWidth="1"/>
    <col min="2060" max="2060" width="11.140625" customWidth="1"/>
    <col min="2061" max="2061" width="10.42578125" customWidth="1"/>
    <col min="2062" max="2062" width="7.28515625" customWidth="1"/>
    <col min="2063" max="2063" width="12" customWidth="1"/>
    <col min="2305" max="2305" width="7" bestFit="1" customWidth="1"/>
    <col min="2306" max="2306" width="29.85546875" customWidth="1"/>
    <col min="2307" max="2307" width="10.28515625" customWidth="1"/>
    <col min="2308" max="2308" width="10.140625" customWidth="1"/>
    <col min="2309" max="2309" width="10.85546875" customWidth="1"/>
    <col min="2310" max="2310" width="10.28515625" customWidth="1"/>
    <col min="2311" max="2311" width="9.42578125" customWidth="1"/>
    <col min="2312" max="2312" width="9.5703125" customWidth="1"/>
    <col min="2313" max="2313" width="10.7109375" customWidth="1"/>
    <col min="2314" max="2314" width="13.85546875" customWidth="1"/>
    <col min="2315" max="2315" width="10.28515625" customWidth="1"/>
    <col min="2316" max="2316" width="11.140625" customWidth="1"/>
    <col min="2317" max="2317" width="10.42578125" customWidth="1"/>
    <col min="2318" max="2318" width="7.28515625" customWidth="1"/>
    <col min="2319" max="2319" width="12" customWidth="1"/>
    <col min="2561" max="2561" width="7" bestFit="1" customWidth="1"/>
    <col min="2562" max="2562" width="29.85546875" customWidth="1"/>
    <col min="2563" max="2563" width="10.28515625" customWidth="1"/>
    <col min="2564" max="2564" width="10.140625" customWidth="1"/>
    <col min="2565" max="2565" width="10.85546875" customWidth="1"/>
    <col min="2566" max="2566" width="10.28515625" customWidth="1"/>
    <col min="2567" max="2567" width="9.42578125" customWidth="1"/>
    <col min="2568" max="2568" width="9.5703125" customWidth="1"/>
    <col min="2569" max="2569" width="10.7109375" customWidth="1"/>
    <col min="2570" max="2570" width="13.85546875" customWidth="1"/>
    <col min="2571" max="2571" width="10.28515625" customWidth="1"/>
    <col min="2572" max="2572" width="11.140625" customWidth="1"/>
    <col min="2573" max="2573" width="10.42578125" customWidth="1"/>
    <col min="2574" max="2574" width="7.28515625" customWidth="1"/>
    <col min="2575" max="2575" width="12" customWidth="1"/>
    <col min="2817" max="2817" width="7" bestFit="1" customWidth="1"/>
    <col min="2818" max="2818" width="29.85546875" customWidth="1"/>
    <col min="2819" max="2819" width="10.28515625" customWidth="1"/>
    <col min="2820" max="2820" width="10.140625" customWidth="1"/>
    <col min="2821" max="2821" width="10.85546875" customWidth="1"/>
    <col min="2822" max="2822" width="10.28515625" customWidth="1"/>
    <col min="2823" max="2823" width="9.42578125" customWidth="1"/>
    <col min="2824" max="2824" width="9.5703125" customWidth="1"/>
    <col min="2825" max="2825" width="10.7109375" customWidth="1"/>
    <col min="2826" max="2826" width="13.85546875" customWidth="1"/>
    <col min="2827" max="2827" width="10.28515625" customWidth="1"/>
    <col min="2828" max="2828" width="11.140625" customWidth="1"/>
    <col min="2829" max="2829" width="10.42578125" customWidth="1"/>
    <col min="2830" max="2830" width="7.28515625" customWidth="1"/>
    <col min="2831" max="2831" width="12" customWidth="1"/>
    <col min="3073" max="3073" width="7" bestFit="1" customWidth="1"/>
    <col min="3074" max="3074" width="29.85546875" customWidth="1"/>
    <col min="3075" max="3075" width="10.28515625" customWidth="1"/>
    <col min="3076" max="3076" width="10.140625" customWidth="1"/>
    <col min="3077" max="3077" width="10.85546875" customWidth="1"/>
    <col min="3078" max="3078" width="10.28515625" customWidth="1"/>
    <col min="3079" max="3079" width="9.42578125" customWidth="1"/>
    <col min="3080" max="3080" width="9.5703125" customWidth="1"/>
    <col min="3081" max="3081" width="10.7109375" customWidth="1"/>
    <col min="3082" max="3082" width="13.85546875" customWidth="1"/>
    <col min="3083" max="3083" width="10.28515625" customWidth="1"/>
    <col min="3084" max="3084" width="11.140625" customWidth="1"/>
    <col min="3085" max="3085" width="10.42578125" customWidth="1"/>
    <col min="3086" max="3086" width="7.28515625" customWidth="1"/>
    <col min="3087" max="3087" width="12" customWidth="1"/>
    <col min="3329" max="3329" width="7" bestFit="1" customWidth="1"/>
    <col min="3330" max="3330" width="29.85546875" customWidth="1"/>
    <col min="3331" max="3331" width="10.28515625" customWidth="1"/>
    <col min="3332" max="3332" width="10.140625" customWidth="1"/>
    <col min="3333" max="3333" width="10.85546875" customWidth="1"/>
    <col min="3334" max="3334" width="10.28515625" customWidth="1"/>
    <col min="3335" max="3335" width="9.42578125" customWidth="1"/>
    <col min="3336" max="3336" width="9.5703125" customWidth="1"/>
    <col min="3337" max="3337" width="10.7109375" customWidth="1"/>
    <col min="3338" max="3338" width="13.85546875" customWidth="1"/>
    <col min="3339" max="3339" width="10.28515625" customWidth="1"/>
    <col min="3340" max="3340" width="11.140625" customWidth="1"/>
    <col min="3341" max="3341" width="10.42578125" customWidth="1"/>
    <col min="3342" max="3342" width="7.28515625" customWidth="1"/>
    <col min="3343" max="3343" width="12" customWidth="1"/>
    <col min="3585" max="3585" width="7" bestFit="1" customWidth="1"/>
    <col min="3586" max="3586" width="29.85546875" customWidth="1"/>
    <col min="3587" max="3587" width="10.28515625" customWidth="1"/>
    <col min="3588" max="3588" width="10.140625" customWidth="1"/>
    <col min="3589" max="3589" width="10.85546875" customWidth="1"/>
    <col min="3590" max="3590" width="10.28515625" customWidth="1"/>
    <col min="3591" max="3591" width="9.42578125" customWidth="1"/>
    <col min="3592" max="3592" width="9.5703125" customWidth="1"/>
    <col min="3593" max="3593" width="10.7109375" customWidth="1"/>
    <col min="3594" max="3594" width="13.85546875" customWidth="1"/>
    <col min="3595" max="3595" width="10.28515625" customWidth="1"/>
    <col min="3596" max="3596" width="11.140625" customWidth="1"/>
    <col min="3597" max="3597" width="10.42578125" customWidth="1"/>
    <col min="3598" max="3598" width="7.28515625" customWidth="1"/>
    <col min="3599" max="3599" width="12" customWidth="1"/>
    <col min="3841" max="3841" width="7" bestFit="1" customWidth="1"/>
    <col min="3842" max="3842" width="29.85546875" customWidth="1"/>
    <col min="3843" max="3843" width="10.28515625" customWidth="1"/>
    <col min="3844" max="3844" width="10.140625" customWidth="1"/>
    <col min="3845" max="3845" width="10.85546875" customWidth="1"/>
    <col min="3846" max="3846" width="10.28515625" customWidth="1"/>
    <col min="3847" max="3847" width="9.42578125" customWidth="1"/>
    <col min="3848" max="3848" width="9.5703125" customWidth="1"/>
    <col min="3849" max="3849" width="10.7109375" customWidth="1"/>
    <col min="3850" max="3850" width="13.85546875" customWidth="1"/>
    <col min="3851" max="3851" width="10.28515625" customWidth="1"/>
    <col min="3852" max="3852" width="11.140625" customWidth="1"/>
    <col min="3853" max="3853" width="10.42578125" customWidth="1"/>
    <col min="3854" max="3854" width="7.28515625" customWidth="1"/>
    <col min="3855" max="3855" width="12" customWidth="1"/>
    <col min="4097" max="4097" width="7" bestFit="1" customWidth="1"/>
    <col min="4098" max="4098" width="29.85546875" customWidth="1"/>
    <col min="4099" max="4099" width="10.28515625" customWidth="1"/>
    <col min="4100" max="4100" width="10.140625" customWidth="1"/>
    <col min="4101" max="4101" width="10.85546875" customWidth="1"/>
    <col min="4102" max="4102" width="10.28515625" customWidth="1"/>
    <col min="4103" max="4103" width="9.42578125" customWidth="1"/>
    <col min="4104" max="4104" width="9.5703125" customWidth="1"/>
    <col min="4105" max="4105" width="10.7109375" customWidth="1"/>
    <col min="4106" max="4106" width="13.85546875" customWidth="1"/>
    <col min="4107" max="4107" width="10.28515625" customWidth="1"/>
    <col min="4108" max="4108" width="11.140625" customWidth="1"/>
    <col min="4109" max="4109" width="10.42578125" customWidth="1"/>
    <col min="4110" max="4110" width="7.28515625" customWidth="1"/>
    <col min="4111" max="4111" width="12" customWidth="1"/>
    <col min="4353" max="4353" width="7" bestFit="1" customWidth="1"/>
    <col min="4354" max="4354" width="29.85546875" customWidth="1"/>
    <col min="4355" max="4355" width="10.28515625" customWidth="1"/>
    <col min="4356" max="4356" width="10.140625" customWidth="1"/>
    <col min="4357" max="4357" width="10.85546875" customWidth="1"/>
    <col min="4358" max="4358" width="10.28515625" customWidth="1"/>
    <col min="4359" max="4359" width="9.42578125" customWidth="1"/>
    <col min="4360" max="4360" width="9.5703125" customWidth="1"/>
    <col min="4361" max="4361" width="10.7109375" customWidth="1"/>
    <col min="4362" max="4362" width="13.85546875" customWidth="1"/>
    <col min="4363" max="4363" width="10.28515625" customWidth="1"/>
    <col min="4364" max="4364" width="11.140625" customWidth="1"/>
    <col min="4365" max="4365" width="10.42578125" customWidth="1"/>
    <col min="4366" max="4366" width="7.28515625" customWidth="1"/>
    <col min="4367" max="4367" width="12" customWidth="1"/>
    <col min="4609" max="4609" width="7" bestFit="1" customWidth="1"/>
    <col min="4610" max="4610" width="29.85546875" customWidth="1"/>
    <col min="4611" max="4611" width="10.28515625" customWidth="1"/>
    <col min="4612" max="4612" width="10.140625" customWidth="1"/>
    <col min="4613" max="4613" width="10.85546875" customWidth="1"/>
    <col min="4614" max="4614" width="10.28515625" customWidth="1"/>
    <col min="4615" max="4615" width="9.42578125" customWidth="1"/>
    <col min="4616" max="4616" width="9.5703125" customWidth="1"/>
    <col min="4617" max="4617" width="10.7109375" customWidth="1"/>
    <col min="4618" max="4618" width="13.85546875" customWidth="1"/>
    <col min="4619" max="4619" width="10.28515625" customWidth="1"/>
    <col min="4620" max="4620" width="11.140625" customWidth="1"/>
    <col min="4621" max="4621" width="10.42578125" customWidth="1"/>
    <col min="4622" max="4622" width="7.28515625" customWidth="1"/>
    <col min="4623" max="4623" width="12" customWidth="1"/>
    <col min="4865" max="4865" width="7" bestFit="1" customWidth="1"/>
    <col min="4866" max="4866" width="29.85546875" customWidth="1"/>
    <col min="4867" max="4867" width="10.28515625" customWidth="1"/>
    <col min="4868" max="4868" width="10.140625" customWidth="1"/>
    <col min="4869" max="4869" width="10.85546875" customWidth="1"/>
    <col min="4870" max="4870" width="10.28515625" customWidth="1"/>
    <col min="4871" max="4871" width="9.42578125" customWidth="1"/>
    <col min="4872" max="4872" width="9.5703125" customWidth="1"/>
    <col min="4873" max="4873" width="10.7109375" customWidth="1"/>
    <col min="4874" max="4874" width="13.85546875" customWidth="1"/>
    <col min="4875" max="4875" width="10.28515625" customWidth="1"/>
    <col min="4876" max="4876" width="11.140625" customWidth="1"/>
    <col min="4877" max="4877" width="10.42578125" customWidth="1"/>
    <col min="4878" max="4878" width="7.28515625" customWidth="1"/>
    <col min="4879" max="4879" width="12" customWidth="1"/>
    <col min="5121" max="5121" width="7" bestFit="1" customWidth="1"/>
    <col min="5122" max="5122" width="29.85546875" customWidth="1"/>
    <col min="5123" max="5123" width="10.28515625" customWidth="1"/>
    <col min="5124" max="5124" width="10.140625" customWidth="1"/>
    <col min="5125" max="5125" width="10.85546875" customWidth="1"/>
    <col min="5126" max="5126" width="10.28515625" customWidth="1"/>
    <col min="5127" max="5127" width="9.42578125" customWidth="1"/>
    <col min="5128" max="5128" width="9.5703125" customWidth="1"/>
    <col min="5129" max="5129" width="10.7109375" customWidth="1"/>
    <col min="5130" max="5130" width="13.85546875" customWidth="1"/>
    <col min="5131" max="5131" width="10.28515625" customWidth="1"/>
    <col min="5132" max="5132" width="11.140625" customWidth="1"/>
    <col min="5133" max="5133" width="10.42578125" customWidth="1"/>
    <col min="5134" max="5134" width="7.28515625" customWidth="1"/>
    <col min="5135" max="5135" width="12" customWidth="1"/>
    <col min="5377" max="5377" width="7" bestFit="1" customWidth="1"/>
    <col min="5378" max="5378" width="29.85546875" customWidth="1"/>
    <col min="5379" max="5379" width="10.28515625" customWidth="1"/>
    <col min="5380" max="5380" width="10.140625" customWidth="1"/>
    <col min="5381" max="5381" width="10.85546875" customWidth="1"/>
    <col min="5382" max="5382" width="10.28515625" customWidth="1"/>
    <col min="5383" max="5383" width="9.42578125" customWidth="1"/>
    <col min="5384" max="5384" width="9.5703125" customWidth="1"/>
    <col min="5385" max="5385" width="10.7109375" customWidth="1"/>
    <col min="5386" max="5386" width="13.85546875" customWidth="1"/>
    <col min="5387" max="5387" width="10.28515625" customWidth="1"/>
    <col min="5388" max="5388" width="11.140625" customWidth="1"/>
    <col min="5389" max="5389" width="10.42578125" customWidth="1"/>
    <col min="5390" max="5390" width="7.28515625" customWidth="1"/>
    <col min="5391" max="5391" width="12" customWidth="1"/>
    <col min="5633" max="5633" width="7" bestFit="1" customWidth="1"/>
    <col min="5634" max="5634" width="29.85546875" customWidth="1"/>
    <col min="5635" max="5635" width="10.28515625" customWidth="1"/>
    <col min="5636" max="5636" width="10.140625" customWidth="1"/>
    <col min="5637" max="5637" width="10.85546875" customWidth="1"/>
    <col min="5638" max="5638" width="10.28515625" customWidth="1"/>
    <col min="5639" max="5639" width="9.42578125" customWidth="1"/>
    <col min="5640" max="5640" width="9.5703125" customWidth="1"/>
    <col min="5641" max="5641" width="10.7109375" customWidth="1"/>
    <col min="5642" max="5642" width="13.85546875" customWidth="1"/>
    <col min="5643" max="5643" width="10.28515625" customWidth="1"/>
    <col min="5644" max="5644" width="11.140625" customWidth="1"/>
    <col min="5645" max="5645" width="10.42578125" customWidth="1"/>
    <col min="5646" max="5646" width="7.28515625" customWidth="1"/>
    <col min="5647" max="5647" width="12" customWidth="1"/>
    <col min="5889" max="5889" width="7" bestFit="1" customWidth="1"/>
    <col min="5890" max="5890" width="29.85546875" customWidth="1"/>
    <col min="5891" max="5891" width="10.28515625" customWidth="1"/>
    <col min="5892" max="5892" width="10.140625" customWidth="1"/>
    <col min="5893" max="5893" width="10.85546875" customWidth="1"/>
    <col min="5894" max="5894" width="10.28515625" customWidth="1"/>
    <col min="5895" max="5895" width="9.42578125" customWidth="1"/>
    <col min="5896" max="5896" width="9.5703125" customWidth="1"/>
    <col min="5897" max="5897" width="10.7109375" customWidth="1"/>
    <col min="5898" max="5898" width="13.85546875" customWidth="1"/>
    <col min="5899" max="5899" width="10.28515625" customWidth="1"/>
    <col min="5900" max="5900" width="11.140625" customWidth="1"/>
    <col min="5901" max="5901" width="10.42578125" customWidth="1"/>
    <col min="5902" max="5902" width="7.28515625" customWidth="1"/>
    <col min="5903" max="5903" width="12" customWidth="1"/>
    <col min="6145" max="6145" width="7" bestFit="1" customWidth="1"/>
    <col min="6146" max="6146" width="29.85546875" customWidth="1"/>
    <col min="6147" max="6147" width="10.28515625" customWidth="1"/>
    <col min="6148" max="6148" width="10.140625" customWidth="1"/>
    <col min="6149" max="6149" width="10.85546875" customWidth="1"/>
    <col min="6150" max="6150" width="10.28515625" customWidth="1"/>
    <col min="6151" max="6151" width="9.42578125" customWidth="1"/>
    <col min="6152" max="6152" width="9.5703125" customWidth="1"/>
    <col min="6153" max="6153" width="10.7109375" customWidth="1"/>
    <col min="6154" max="6154" width="13.85546875" customWidth="1"/>
    <col min="6155" max="6155" width="10.28515625" customWidth="1"/>
    <col min="6156" max="6156" width="11.140625" customWidth="1"/>
    <col min="6157" max="6157" width="10.42578125" customWidth="1"/>
    <col min="6158" max="6158" width="7.28515625" customWidth="1"/>
    <col min="6159" max="6159" width="12" customWidth="1"/>
    <col min="6401" max="6401" width="7" bestFit="1" customWidth="1"/>
    <col min="6402" max="6402" width="29.85546875" customWidth="1"/>
    <col min="6403" max="6403" width="10.28515625" customWidth="1"/>
    <col min="6404" max="6404" width="10.140625" customWidth="1"/>
    <col min="6405" max="6405" width="10.85546875" customWidth="1"/>
    <col min="6406" max="6406" width="10.28515625" customWidth="1"/>
    <col min="6407" max="6407" width="9.42578125" customWidth="1"/>
    <col min="6408" max="6408" width="9.5703125" customWidth="1"/>
    <col min="6409" max="6409" width="10.7109375" customWidth="1"/>
    <col min="6410" max="6410" width="13.85546875" customWidth="1"/>
    <col min="6411" max="6411" width="10.28515625" customWidth="1"/>
    <col min="6412" max="6412" width="11.140625" customWidth="1"/>
    <col min="6413" max="6413" width="10.42578125" customWidth="1"/>
    <col min="6414" max="6414" width="7.28515625" customWidth="1"/>
    <col min="6415" max="6415" width="12" customWidth="1"/>
    <col min="6657" max="6657" width="7" bestFit="1" customWidth="1"/>
    <col min="6658" max="6658" width="29.85546875" customWidth="1"/>
    <col min="6659" max="6659" width="10.28515625" customWidth="1"/>
    <col min="6660" max="6660" width="10.140625" customWidth="1"/>
    <col min="6661" max="6661" width="10.85546875" customWidth="1"/>
    <col min="6662" max="6662" width="10.28515625" customWidth="1"/>
    <col min="6663" max="6663" width="9.42578125" customWidth="1"/>
    <col min="6664" max="6664" width="9.5703125" customWidth="1"/>
    <col min="6665" max="6665" width="10.7109375" customWidth="1"/>
    <col min="6666" max="6666" width="13.85546875" customWidth="1"/>
    <col min="6667" max="6667" width="10.28515625" customWidth="1"/>
    <col min="6668" max="6668" width="11.140625" customWidth="1"/>
    <col min="6669" max="6669" width="10.42578125" customWidth="1"/>
    <col min="6670" max="6670" width="7.28515625" customWidth="1"/>
    <col min="6671" max="6671" width="12" customWidth="1"/>
    <col min="6913" max="6913" width="7" bestFit="1" customWidth="1"/>
    <col min="6914" max="6914" width="29.85546875" customWidth="1"/>
    <col min="6915" max="6915" width="10.28515625" customWidth="1"/>
    <col min="6916" max="6916" width="10.140625" customWidth="1"/>
    <col min="6917" max="6917" width="10.85546875" customWidth="1"/>
    <col min="6918" max="6918" width="10.28515625" customWidth="1"/>
    <col min="6919" max="6919" width="9.42578125" customWidth="1"/>
    <col min="6920" max="6920" width="9.5703125" customWidth="1"/>
    <col min="6921" max="6921" width="10.7109375" customWidth="1"/>
    <col min="6922" max="6922" width="13.85546875" customWidth="1"/>
    <col min="6923" max="6923" width="10.28515625" customWidth="1"/>
    <col min="6924" max="6924" width="11.140625" customWidth="1"/>
    <col min="6925" max="6925" width="10.42578125" customWidth="1"/>
    <col min="6926" max="6926" width="7.28515625" customWidth="1"/>
    <col min="6927" max="6927" width="12" customWidth="1"/>
    <col min="7169" max="7169" width="7" bestFit="1" customWidth="1"/>
    <col min="7170" max="7170" width="29.85546875" customWidth="1"/>
    <col min="7171" max="7171" width="10.28515625" customWidth="1"/>
    <col min="7172" max="7172" width="10.140625" customWidth="1"/>
    <col min="7173" max="7173" width="10.85546875" customWidth="1"/>
    <col min="7174" max="7174" width="10.28515625" customWidth="1"/>
    <col min="7175" max="7175" width="9.42578125" customWidth="1"/>
    <col min="7176" max="7176" width="9.5703125" customWidth="1"/>
    <col min="7177" max="7177" width="10.7109375" customWidth="1"/>
    <col min="7178" max="7178" width="13.85546875" customWidth="1"/>
    <col min="7179" max="7179" width="10.28515625" customWidth="1"/>
    <col min="7180" max="7180" width="11.140625" customWidth="1"/>
    <col min="7181" max="7181" width="10.42578125" customWidth="1"/>
    <col min="7182" max="7182" width="7.28515625" customWidth="1"/>
    <col min="7183" max="7183" width="12" customWidth="1"/>
    <col min="7425" max="7425" width="7" bestFit="1" customWidth="1"/>
    <col min="7426" max="7426" width="29.85546875" customWidth="1"/>
    <col min="7427" max="7427" width="10.28515625" customWidth="1"/>
    <col min="7428" max="7428" width="10.140625" customWidth="1"/>
    <col min="7429" max="7429" width="10.85546875" customWidth="1"/>
    <col min="7430" max="7430" width="10.28515625" customWidth="1"/>
    <col min="7431" max="7431" width="9.42578125" customWidth="1"/>
    <col min="7432" max="7432" width="9.5703125" customWidth="1"/>
    <col min="7433" max="7433" width="10.7109375" customWidth="1"/>
    <col min="7434" max="7434" width="13.85546875" customWidth="1"/>
    <col min="7435" max="7435" width="10.28515625" customWidth="1"/>
    <col min="7436" max="7436" width="11.140625" customWidth="1"/>
    <col min="7437" max="7437" width="10.42578125" customWidth="1"/>
    <col min="7438" max="7438" width="7.28515625" customWidth="1"/>
    <col min="7439" max="7439" width="12" customWidth="1"/>
    <col min="7681" max="7681" width="7" bestFit="1" customWidth="1"/>
    <col min="7682" max="7682" width="29.85546875" customWidth="1"/>
    <col min="7683" max="7683" width="10.28515625" customWidth="1"/>
    <col min="7684" max="7684" width="10.140625" customWidth="1"/>
    <col min="7685" max="7685" width="10.85546875" customWidth="1"/>
    <col min="7686" max="7686" width="10.28515625" customWidth="1"/>
    <col min="7687" max="7687" width="9.42578125" customWidth="1"/>
    <col min="7688" max="7688" width="9.5703125" customWidth="1"/>
    <col min="7689" max="7689" width="10.7109375" customWidth="1"/>
    <col min="7690" max="7690" width="13.85546875" customWidth="1"/>
    <col min="7691" max="7691" width="10.28515625" customWidth="1"/>
    <col min="7692" max="7692" width="11.140625" customWidth="1"/>
    <col min="7693" max="7693" width="10.42578125" customWidth="1"/>
    <col min="7694" max="7694" width="7.28515625" customWidth="1"/>
    <col min="7695" max="7695" width="12" customWidth="1"/>
    <col min="7937" max="7937" width="7" bestFit="1" customWidth="1"/>
    <col min="7938" max="7938" width="29.85546875" customWidth="1"/>
    <col min="7939" max="7939" width="10.28515625" customWidth="1"/>
    <col min="7940" max="7940" width="10.140625" customWidth="1"/>
    <col min="7941" max="7941" width="10.85546875" customWidth="1"/>
    <col min="7942" max="7942" width="10.28515625" customWidth="1"/>
    <col min="7943" max="7943" width="9.42578125" customWidth="1"/>
    <col min="7944" max="7944" width="9.5703125" customWidth="1"/>
    <col min="7945" max="7945" width="10.7109375" customWidth="1"/>
    <col min="7946" max="7946" width="13.85546875" customWidth="1"/>
    <col min="7947" max="7947" width="10.28515625" customWidth="1"/>
    <col min="7948" max="7948" width="11.140625" customWidth="1"/>
    <col min="7949" max="7949" width="10.42578125" customWidth="1"/>
    <col min="7950" max="7950" width="7.28515625" customWidth="1"/>
    <col min="7951" max="7951" width="12" customWidth="1"/>
    <col min="8193" max="8193" width="7" bestFit="1" customWidth="1"/>
    <col min="8194" max="8194" width="29.85546875" customWidth="1"/>
    <col min="8195" max="8195" width="10.28515625" customWidth="1"/>
    <col min="8196" max="8196" width="10.140625" customWidth="1"/>
    <col min="8197" max="8197" width="10.85546875" customWidth="1"/>
    <col min="8198" max="8198" width="10.28515625" customWidth="1"/>
    <col min="8199" max="8199" width="9.42578125" customWidth="1"/>
    <col min="8200" max="8200" width="9.5703125" customWidth="1"/>
    <col min="8201" max="8201" width="10.7109375" customWidth="1"/>
    <col min="8202" max="8202" width="13.85546875" customWidth="1"/>
    <col min="8203" max="8203" width="10.28515625" customWidth="1"/>
    <col min="8204" max="8204" width="11.140625" customWidth="1"/>
    <col min="8205" max="8205" width="10.42578125" customWidth="1"/>
    <col min="8206" max="8206" width="7.28515625" customWidth="1"/>
    <col min="8207" max="8207" width="12" customWidth="1"/>
    <col min="8449" max="8449" width="7" bestFit="1" customWidth="1"/>
    <col min="8450" max="8450" width="29.85546875" customWidth="1"/>
    <col min="8451" max="8451" width="10.28515625" customWidth="1"/>
    <col min="8452" max="8452" width="10.140625" customWidth="1"/>
    <col min="8453" max="8453" width="10.85546875" customWidth="1"/>
    <col min="8454" max="8454" width="10.28515625" customWidth="1"/>
    <col min="8455" max="8455" width="9.42578125" customWidth="1"/>
    <col min="8456" max="8456" width="9.5703125" customWidth="1"/>
    <col min="8457" max="8457" width="10.7109375" customWidth="1"/>
    <col min="8458" max="8458" width="13.85546875" customWidth="1"/>
    <col min="8459" max="8459" width="10.28515625" customWidth="1"/>
    <col min="8460" max="8460" width="11.140625" customWidth="1"/>
    <col min="8461" max="8461" width="10.42578125" customWidth="1"/>
    <col min="8462" max="8462" width="7.28515625" customWidth="1"/>
    <col min="8463" max="8463" width="12" customWidth="1"/>
    <col min="8705" max="8705" width="7" bestFit="1" customWidth="1"/>
    <col min="8706" max="8706" width="29.85546875" customWidth="1"/>
    <col min="8707" max="8707" width="10.28515625" customWidth="1"/>
    <col min="8708" max="8708" width="10.140625" customWidth="1"/>
    <col min="8709" max="8709" width="10.85546875" customWidth="1"/>
    <col min="8710" max="8710" width="10.28515625" customWidth="1"/>
    <col min="8711" max="8711" width="9.42578125" customWidth="1"/>
    <col min="8712" max="8712" width="9.5703125" customWidth="1"/>
    <col min="8713" max="8713" width="10.7109375" customWidth="1"/>
    <col min="8714" max="8714" width="13.85546875" customWidth="1"/>
    <col min="8715" max="8715" width="10.28515625" customWidth="1"/>
    <col min="8716" max="8716" width="11.140625" customWidth="1"/>
    <col min="8717" max="8717" width="10.42578125" customWidth="1"/>
    <col min="8718" max="8718" width="7.28515625" customWidth="1"/>
    <col min="8719" max="8719" width="12" customWidth="1"/>
    <col min="8961" max="8961" width="7" bestFit="1" customWidth="1"/>
    <col min="8962" max="8962" width="29.85546875" customWidth="1"/>
    <col min="8963" max="8963" width="10.28515625" customWidth="1"/>
    <col min="8964" max="8964" width="10.140625" customWidth="1"/>
    <col min="8965" max="8965" width="10.85546875" customWidth="1"/>
    <col min="8966" max="8966" width="10.28515625" customWidth="1"/>
    <col min="8967" max="8967" width="9.42578125" customWidth="1"/>
    <col min="8968" max="8968" width="9.5703125" customWidth="1"/>
    <col min="8969" max="8969" width="10.7109375" customWidth="1"/>
    <col min="8970" max="8970" width="13.85546875" customWidth="1"/>
    <col min="8971" max="8971" width="10.28515625" customWidth="1"/>
    <col min="8972" max="8972" width="11.140625" customWidth="1"/>
    <col min="8973" max="8973" width="10.42578125" customWidth="1"/>
    <col min="8974" max="8974" width="7.28515625" customWidth="1"/>
    <col min="8975" max="8975" width="12" customWidth="1"/>
    <col min="9217" max="9217" width="7" bestFit="1" customWidth="1"/>
    <col min="9218" max="9218" width="29.85546875" customWidth="1"/>
    <col min="9219" max="9219" width="10.28515625" customWidth="1"/>
    <col min="9220" max="9220" width="10.140625" customWidth="1"/>
    <col min="9221" max="9221" width="10.85546875" customWidth="1"/>
    <col min="9222" max="9222" width="10.28515625" customWidth="1"/>
    <col min="9223" max="9223" width="9.42578125" customWidth="1"/>
    <col min="9224" max="9224" width="9.5703125" customWidth="1"/>
    <col min="9225" max="9225" width="10.7109375" customWidth="1"/>
    <col min="9226" max="9226" width="13.85546875" customWidth="1"/>
    <col min="9227" max="9227" width="10.28515625" customWidth="1"/>
    <col min="9228" max="9228" width="11.140625" customWidth="1"/>
    <col min="9229" max="9229" width="10.42578125" customWidth="1"/>
    <col min="9230" max="9230" width="7.28515625" customWidth="1"/>
    <col min="9231" max="9231" width="12" customWidth="1"/>
    <col min="9473" max="9473" width="7" bestFit="1" customWidth="1"/>
    <col min="9474" max="9474" width="29.85546875" customWidth="1"/>
    <col min="9475" max="9475" width="10.28515625" customWidth="1"/>
    <col min="9476" max="9476" width="10.140625" customWidth="1"/>
    <col min="9477" max="9477" width="10.85546875" customWidth="1"/>
    <col min="9478" max="9478" width="10.28515625" customWidth="1"/>
    <col min="9479" max="9479" width="9.42578125" customWidth="1"/>
    <col min="9480" max="9480" width="9.5703125" customWidth="1"/>
    <col min="9481" max="9481" width="10.7109375" customWidth="1"/>
    <col min="9482" max="9482" width="13.85546875" customWidth="1"/>
    <col min="9483" max="9483" width="10.28515625" customWidth="1"/>
    <col min="9484" max="9484" width="11.140625" customWidth="1"/>
    <col min="9485" max="9485" width="10.42578125" customWidth="1"/>
    <col min="9486" max="9486" width="7.28515625" customWidth="1"/>
    <col min="9487" max="9487" width="12" customWidth="1"/>
    <col min="9729" max="9729" width="7" bestFit="1" customWidth="1"/>
    <col min="9730" max="9730" width="29.85546875" customWidth="1"/>
    <col min="9731" max="9731" width="10.28515625" customWidth="1"/>
    <col min="9732" max="9732" width="10.140625" customWidth="1"/>
    <col min="9733" max="9733" width="10.85546875" customWidth="1"/>
    <col min="9734" max="9734" width="10.28515625" customWidth="1"/>
    <col min="9735" max="9735" width="9.42578125" customWidth="1"/>
    <col min="9736" max="9736" width="9.5703125" customWidth="1"/>
    <col min="9737" max="9737" width="10.7109375" customWidth="1"/>
    <col min="9738" max="9738" width="13.85546875" customWidth="1"/>
    <col min="9739" max="9739" width="10.28515625" customWidth="1"/>
    <col min="9740" max="9740" width="11.140625" customWidth="1"/>
    <col min="9741" max="9741" width="10.42578125" customWidth="1"/>
    <col min="9742" max="9742" width="7.28515625" customWidth="1"/>
    <col min="9743" max="9743" width="12" customWidth="1"/>
    <col min="9985" max="9985" width="7" bestFit="1" customWidth="1"/>
    <col min="9986" max="9986" width="29.85546875" customWidth="1"/>
    <col min="9987" max="9987" width="10.28515625" customWidth="1"/>
    <col min="9988" max="9988" width="10.140625" customWidth="1"/>
    <col min="9989" max="9989" width="10.85546875" customWidth="1"/>
    <col min="9990" max="9990" width="10.28515625" customWidth="1"/>
    <col min="9991" max="9991" width="9.42578125" customWidth="1"/>
    <col min="9992" max="9992" width="9.5703125" customWidth="1"/>
    <col min="9993" max="9993" width="10.7109375" customWidth="1"/>
    <col min="9994" max="9994" width="13.85546875" customWidth="1"/>
    <col min="9995" max="9995" width="10.28515625" customWidth="1"/>
    <col min="9996" max="9996" width="11.140625" customWidth="1"/>
    <col min="9997" max="9997" width="10.42578125" customWidth="1"/>
    <col min="9998" max="9998" width="7.28515625" customWidth="1"/>
    <col min="9999" max="9999" width="12" customWidth="1"/>
    <col min="10241" max="10241" width="7" bestFit="1" customWidth="1"/>
    <col min="10242" max="10242" width="29.85546875" customWidth="1"/>
    <col min="10243" max="10243" width="10.28515625" customWidth="1"/>
    <col min="10244" max="10244" width="10.140625" customWidth="1"/>
    <col min="10245" max="10245" width="10.85546875" customWidth="1"/>
    <col min="10246" max="10246" width="10.28515625" customWidth="1"/>
    <col min="10247" max="10247" width="9.42578125" customWidth="1"/>
    <col min="10248" max="10248" width="9.5703125" customWidth="1"/>
    <col min="10249" max="10249" width="10.7109375" customWidth="1"/>
    <col min="10250" max="10250" width="13.85546875" customWidth="1"/>
    <col min="10251" max="10251" width="10.28515625" customWidth="1"/>
    <col min="10252" max="10252" width="11.140625" customWidth="1"/>
    <col min="10253" max="10253" width="10.42578125" customWidth="1"/>
    <col min="10254" max="10254" width="7.28515625" customWidth="1"/>
    <col min="10255" max="10255" width="12" customWidth="1"/>
    <col min="10497" max="10497" width="7" bestFit="1" customWidth="1"/>
    <col min="10498" max="10498" width="29.85546875" customWidth="1"/>
    <col min="10499" max="10499" width="10.28515625" customWidth="1"/>
    <col min="10500" max="10500" width="10.140625" customWidth="1"/>
    <col min="10501" max="10501" width="10.85546875" customWidth="1"/>
    <col min="10502" max="10502" width="10.28515625" customWidth="1"/>
    <col min="10503" max="10503" width="9.42578125" customWidth="1"/>
    <col min="10504" max="10504" width="9.5703125" customWidth="1"/>
    <col min="10505" max="10505" width="10.7109375" customWidth="1"/>
    <col min="10506" max="10506" width="13.85546875" customWidth="1"/>
    <col min="10507" max="10507" width="10.28515625" customWidth="1"/>
    <col min="10508" max="10508" width="11.140625" customWidth="1"/>
    <col min="10509" max="10509" width="10.42578125" customWidth="1"/>
    <col min="10510" max="10510" width="7.28515625" customWidth="1"/>
    <col min="10511" max="10511" width="12" customWidth="1"/>
    <col min="10753" max="10753" width="7" bestFit="1" customWidth="1"/>
    <col min="10754" max="10754" width="29.85546875" customWidth="1"/>
    <col min="10755" max="10755" width="10.28515625" customWidth="1"/>
    <col min="10756" max="10756" width="10.140625" customWidth="1"/>
    <col min="10757" max="10757" width="10.85546875" customWidth="1"/>
    <col min="10758" max="10758" width="10.28515625" customWidth="1"/>
    <col min="10759" max="10759" width="9.42578125" customWidth="1"/>
    <col min="10760" max="10760" width="9.5703125" customWidth="1"/>
    <col min="10761" max="10761" width="10.7109375" customWidth="1"/>
    <col min="10762" max="10762" width="13.85546875" customWidth="1"/>
    <col min="10763" max="10763" width="10.28515625" customWidth="1"/>
    <col min="10764" max="10764" width="11.140625" customWidth="1"/>
    <col min="10765" max="10765" width="10.42578125" customWidth="1"/>
    <col min="10766" max="10766" width="7.28515625" customWidth="1"/>
    <col min="10767" max="10767" width="12" customWidth="1"/>
    <col min="11009" max="11009" width="7" bestFit="1" customWidth="1"/>
    <col min="11010" max="11010" width="29.85546875" customWidth="1"/>
    <col min="11011" max="11011" width="10.28515625" customWidth="1"/>
    <col min="11012" max="11012" width="10.140625" customWidth="1"/>
    <col min="11013" max="11013" width="10.85546875" customWidth="1"/>
    <col min="11014" max="11014" width="10.28515625" customWidth="1"/>
    <col min="11015" max="11015" width="9.42578125" customWidth="1"/>
    <col min="11016" max="11016" width="9.5703125" customWidth="1"/>
    <col min="11017" max="11017" width="10.7109375" customWidth="1"/>
    <col min="11018" max="11018" width="13.85546875" customWidth="1"/>
    <col min="11019" max="11019" width="10.28515625" customWidth="1"/>
    <col min="11020" max="11020" width="11.140625" customWidth="1"/>
    <col min="11021" max="11021" width="10.42578125" customWidth="1"/>
    <col min="11022" max="11022" width="7.28515625" customWidth="1"/>
    <col min="11023" max="11023" width="12" customWidth="1"/>
    <col min="11265" max="11265" width="7" bestFit="1" customWidth="1"/>
    <col min="11266" max="11266" width="29.85546875" customWidth="1"/>
    <col min="11267" max="11267" width="10.28515625" customWidth="1"/>
    <col min="11268" max="11268" width="10.140625" customWidth="1"/>
    <col min="11269" max="11269" width="10.85546875" customWidth="1"/>
    <col min="11270" max="11270" width="10.28515625" customWidth="1"/>
    <col min="11271" max="11271" width="9.42578125" customWidth="1"/>
    <col min="11272" max="11272" width="9.5703125" customWidth="1"/>
    <col min="11273" max="11273" width="10.7109375" customWidth="1"/>
    <col min="11274" max="11274" width="13.85546875" customWidth="1"/>
    <col min="11275" max="11275" width="10.28515625" customWidth="1"/>
    <col min="11276" max="11276" width="11.140625" customWidth="1"/>
    <col min="11277" max="11277" width="10.42578125" customWidth="1"/>
    <col min="11278" max="11278" width="7.28515625" customWidth="1"/>
    <col min="11279" max="11279" width="12" customWidth="1"/>
    <col min="11521" max="11521" width="7" bestFit="1" customWidth="1"/>
    <col min="11522" max="11522" width="29.85546875" customWidth="1"/>
    <col min="11523" max="11523" width="10.28515625" customWidth="1"/>
    <col min="11524" max="11524" width="10.140625" customWidth="1"/>
    <col min="11525" max="11525" width="10.85546875" customWidth="1"/>
    <col min="11526" max="11526" width="10.28515625" customWidth="1"/>
    <col min="11527" max="11527" width="9.42578125" customWidth="1"/>
    <col min="11528" max="11528" width="9.5703125" customWidth="1"/>
    <col min="11529" max="11529" width="10.7109375" customWidth="1"/>
    <col min="11530" max="11530" width="13.85546875" customWidth="1"/>
    <col min="11531" max="11531" width="10.28515625" customWidth="1"/>
    <col min="11532" max="11532" width="11.140625" customWidth="1"/>
    <col min="11533" max="11533" width="10.42578125" customWidth="1"/>
    <col min="11534" max="11534" width="7.28515625" customWidth="1"/>
    <col min="11535" max="11535" width="12" customWidth="1"/>
    <col min="11777" max="11777" width="7" bestFit="1" customWidth="1"/>
    <col min="11778" max="11778" width="29.85546875" customWidth="1"/>
    <col min="11779" max="11779" width="10.28515625" customWidth="1"/>
    <col min="11780" max="11780" width="10.140625" customWidth="1"/>
    <col min="11781" max="11781" width="10.85546875" customWidth="1"/>
    <col min="11782" max="11782" width="10.28515625" customWidth="1"/>
    <col min="11783" max="11783" width="9.42578125" customWidth="1"/>
    <col min="11784" max="11784" width="9.5703125" customWidth="1"/>
    <col min="11785" max="11785" width="10.7109375" customWidth="1"/>
    <col min="11786" max="11786" width="13.85546875" customWidth="1"/>
    <col min="11787" max="11787" width="10.28515625" customWidth="1"/>
    <col min="11788" max="11788" width="11.140625" customWidth="1"/>
    <col min="11789" max="11789" width="10.42578125" customWidth="1"/>
    <col min="11790" max="11790" width="7.28515625" customWidth="1"/>
    <col min="11791" max="11791" width="12" customWidth="1"/>
    <col min="12033" max="12033" width="7" bestFit="1" customWidth="1"/>
    <col min="12034" max="12034" width="29.85546875" customWidth="1"/>
    <col min="12035" max="12035" width="10.28515625" customWidth="1"/>
    <col min="12036" max="12036" width="10.140625" customWidth="1"/>
    <col min="12037" max="12037" width="10.85546875" customWidth="1"/>
    <col min="12038" max="12038" width="10.28515625" customWidth="1"/>
    <col min="12039" max="12039" width="9.42578125" customWidth="1"/>
    <col min="12040" max="12040" width="9.5703125" customWidth="1"/>
    <col min="12041" max="12041" width="10.7109375" customWidth="1"/>
    <col min="12042" max="12042" width="13.85546875" customWidth="1"/>
    <col min="12043" max="12043" width="10.28515625" customWidth="1"/>
    <col min="12044" max="12044" width="11.140625" customWidth="1"/>
    <col min="12045" max="12045" width="10.42578125" customWidth="1"/>
    <col min="12046" max="12046" width="7.28515625" customWidth="1"/>
    <col min="12047" max="12047" width="12" customWidth="1"/>
    <col min="12289" max="12289" width="7" bestFit="1" customWidth="1"/>
    <col min="12290" max="12290" width="29.85546875" customWidth="1"/>
    <col min="12291" max="12291" width="10.28515625" customWidth="1"/>
    <col min="12292" max="12292" width="10.140625" customWidth="1"/>
    <col min="12293" max="12293" width="10.85546875" customWidth="1"/>
    <col min="12294" max="12294" width="10.28515625" customWidth="1"/>
    <col min="12295" max="12295" width="9.42578125" customWidth="1"/>
    <col min="12296" max="12296" width="9.5703125" customWidth="1"/>
    <col min="12297" max="12297" width="10.7109375" customWidth="1"/>
    <col min="12298" max="12298" width="13.85546875" customWidth="1"/>
    <col min="12299" max="12299" width="10.28515625" customWidth="1"/>
    <col min="12300" max="12300" width="11.140625" customWidth="1"/>
    <col min="12301" max="12301" width="10.42578125" customWidth="1"/>
    <col min="12302" max="12302" width="7.28515625" customWidth="1"/>
    <col min="12303" max="12303" width="12" customWidth="1"/>
    <col min="12545" max="12545" width="7" bestFit="1" customWidth="1"/>
    <col min="12546" max="12546" width="29.85546875" customWidth="1"/>
    <col min="12547" max="12547" width="10.28515625" customWidth="1"/>
    <col min="12548" max="12548" width="10.140625" customWidth="1"/>
    <col min="12549" max="12549" width="10.85546875" customWidth="1"/>
    <col min="12550" max="12550" width="10.28515625" customWidth="1"/>
    <col min="12551" max="12551" width="9.42578125" customWidth="1"/>
    <col min="12552" max="12552" width="9.5703125" customWidth="1"/>
    <col min="12553" max="12553" width="10.7109375" customWidth="1"/>
    <col min="12554" max="12554" width="13.85546875" customWidth="1"/>
    <col min="12555" max="12555" width="10.28515625" customWidth="1"/>
    <col min="12556" max="12556" width="11.140625" customWidth="1"/>
    <col min="12557" max="12557" width="10.42578125" customWidth="1"/>
    <col min="12558" max="12558" width="7.28515625" customWidth="1"/>
    <col min="12559" max="12559" width="12" customWidth="1"/>
    <col min="12801" max="12801" width="7" bestFit="1" customWidth="1"/>
    <col min="12802" max="12802" width="29.85546875" customWidth="1"/>
    <col min="12803" max="12803" width="10.28515625" customWidth="1"/>
    <col min="12804" max="12804" width="10.140625" customWidth="1"/>
    <col min="12805" max="12805" width="10.85546875" customWidth="1"/>
    <col min="12806" max="12806" width="10.28515625" customWidth="1"/>
    <col min="12807" max="12807" width="9.42578125" customWidth="1"/>
    <col min="12808" max="12808" width="9.5703125" customWidth="1"/>
    <col min="12809" max="12809" width="10.7109375" customWidth="1"/>
    <col min="12810" max="12810" width="13.85546875" customWidth="1"/>
    <col min="12811" max="12811" width="10.28515625" customWidth="1"/>
    <col min="12812" max="12812" width="11.140625" customWidth="1"/>
    <col min="12813" max="12813" width="10.42578125" customWidth="1"/>
    <col min="12814" max="12814" width="7.28515625" customWidth="1"/>
    <col min="12815" max="12815" width="12" customWidth="1"/>
    <col min="13057" max="13057" width="7" bestFit="1" customWidth="1"/>
    <col min="13058" max="13058" width="29.85546875" customWidth="1"/>
    <col min="13059" max="13059" width="10.28515625" customWidth="1"/>
    <col min="13060" max="13060" width="10.140625" customWidth="1"/>
    <col min="13061" max="13061" width="10.85546875" customWidth="1"/>
    <col min="13062" max="13062" width="10.28515625" customWidth="1"/>
    <col min="13063" max="13063" width="9.42578125" customWidth="1"/>
    <col min="13064" max="13064" width="9.5703125" customWidth="1"/>
    <col min="13065" max="13065" width="10.7109375" customWidth="1"/>
    <col min="13066" max="13066" width="13.85546875" customWidth="1"/>
    <col min="13067" max="13067" width="10.28515625" customWidth="1"/>
    <col min="13068" max="13068" width="11.140625" customWidth="1"/>
    <col min="13069" max="13069" width="10.42578125" customWidth="1"/>
    <col min="13070" max="13070" width="7.28515625" customWidth="1"/>
    <col min="13071" max="13071" width="12" customWidth="1"/>
    <col min="13313" max="13313" width="7" bestFit="1" customWidth="1"/>
    <col min="13314" max="13314" width="29.85546875" customWidth="1"/>
    <col min="13315" max="13315" width="10.28515625" customWidth="1"/>
    <col min="13316" max="13316" width="10.140625" customWidth="1"/>
    <col min="13317" max="13317" width="10.85546875" customWidth="1"/>
    <col min="13318" max="13318" width="10.28515625" customWidth="1"/>
    <col min="13319" max="13319" width="9.42578125" customWidth="1"/>
    <col min="13320" max="13320" width="9.5703125" customWidth="1"/>
    <col min="13321" max="13321" width="10.7109375" customWidth="1"/>
    <col min="13322" max="13322" width="13.85546875" customWidth="1"/>
    <col min="13323" max="13323" width="10.28515625" customWidth="1"/>
    <col min="13324" max="13324" width="11.140625" customWidth="1"/>
    <col min="13325" max="13325" width="10.42578125" customWidth="1"/>
    <col min="13326" max="13326" width="7.28515625" customWidth="1"/>
    <col min="13327" max="13327" width="12" customWidth="1"/>
    <col min="13569" max="13569" width="7" bestFit="1" customWidth="1"/>
    <col min="13570" max="13570" width="29.85546875" customWidth="1"/>
    <col min="13571" max="13571" width="10.28515625" customWidth="1"/>
    <col min="13572" max="13572" width="10.140625" customWidth="1"/>
    <col min="13573" max="13573" width="10.85546875" customWidth="1"/>
    <col min="13574" max="13574" width="10.28515625" customWidth="1"/>
    <col min="13575" max="13575" width="9.42578125" customWidth="1"/>
    <col min="13576" max="13576" width="9.5703125" customWidth="1"/>
    <col min="13577" max="13577" width="10.7109375" customWidth="1"/>
    <col min="13578" max="13578" width="13.85546875" customWidth="1"/>
    <col min="13579" max="13579" width="10.28515625" customWidth="1"/>
    <col min="13580" max="13580" width="11.140625" customWidth="1"/>
    <col min="13581" max="13581" width="10.42578125" customWidth="1"/>
    <col min="13582" max="13582" width="7.28515625" customWidth="1"/>
    <col min="13583" max="13583" width="12" customWidth="1"/>
    <col min="13825" max="13825" width="7" bestFit="1" customWidth="1"/>
    <col min="13826" max="13826" width="29.85546875" customWidth="1"/>
    <col min="13827" max="13827" width="10.28515625" customWidth="1"/>
    <col min="13828" max="13828" width="10.140625" customWidth="1"/>
    <col min="13829" max="13829" width="10.85546875" customWidth="1"/>
    <col min="13830" max="13830" width="10.28515625" customWidth="1"/>
    <col min="13831" max="13831" width="9.42578125" customWidth="1"/>
    <col min="13832" max="13832" width="9.5703125" customWidth="1"/>
    <col min="13833" max="13833" width="10.7109375" customWidth="1"/>
    <col min="13834" max="13834" width="13.85546875" customWidth="1"/>
    <col min="13835" max="13835" width="10.28515625" customWidth="1"/>
    <col min="13836" max="13836" width="11.140625" customWidth="1"/>
    <col min="13837" max="13837" width="10.42578125" customWidth="1"/>
    <col min="13838" max="13838" width="7.28515625" customWidth="1"/>
    <col min="13839" max="13839" width="12" customWidth="1"/>
    <col min="14081" max="14081" width="7" bestFit="1" customWidth="1"/>
    <col min="14082" max="14082" width="29.85546875" customWidth="1"/>
    <col min="14083" max="14083" width="10.28515625" customWidth="1"/>
    <col min="14084" max="14084" width="10.140625" customWidth="1"/>
    <col min="14085" max="14085" width="10.85546875" customWidth="1"/>
    <col min="14086" max="14086" width="10.28515625" customWidth="1"/>
    <col min="14087" max="14087" width="9.42578125" customWidth="1"/>
    <col min="14088" max="14088" width="9.5703125" customWidth="1"/>
    <col min="14089" max="14089" width="10.7109375" customWidth="1"/>
    <col min="14090" max="14090" width="13.85546875" customWidth="1"/>
    <col min="14091" max="14091" width="10.28515625" customWidth="1"/>
    <col min="14092" max="14092" width="11.140625" customWidth="1"/>
    <col min="14093" max="14093" width="10.42578125" customWidth="1"/>
    <col min="14094" max="14094" width="7.28515625" customWidth="1"/>
    <col min="14095" max="14095" width="12" customWidth="1"/>
    <col min="14337" max="14337" width="7" bestFit="1" customWidth="1"/>
    <col min="14338" max="14338" width="29.85546875" customWidth="1"/>
    <col min="14339" max="14339" width="10.28515625" customWidth="1"/>
    <col min="14340" max="14340" width="10.140625" customWidth="1"/>
    <col min="14341" max="14341" width="10.85546875" customWidth="1"/>
    <col min="14342" max="14342" width="10.28515625" customWidth="1"/>
    <col min="14343" max="14343" width="9.42578125" customWidth="1"/>
    <col min="14344" max="14344" width="9.5703125" customWidth="1"/>
    <col min="14345" max="14345" width="10.7109375" customWidth="1"/>
    <col min="14346" max="14346" width="13.85546875" customWidth="1"/>
    <col min="14347" max="14347" width="10.28515625" customWidth="1"/>
    <col min="14348" max="14348" width="11.140625" customWidth="1"/>
    <col min="14349" max="14349" width="10.42578125" customWidth="1"/>
    <col min="14350" max="14350" width="7.28515625" customWidth="1"/>
    <col min="14351" max="14351" width="12" customWidth="1"/>
    <col min="14593" max="14593" width="7" bestFit="1" customWidth="1"/>
    <col min="14594" max="14594" width="29.85546875" customWidth="1"/>
    <col min="14595" max="14595" width="10.28515625" customWidth="1"/>
    <col min="14596" max="14596" width="10.140625" customWidth="1"/>
    <col min="14597" max="14597" width="10.85546875" customWidth="1"/>
    <col min="14598" max="14598" width="10.28515625" customWidth="1"/>
    <col min="14599" max="14599" width="9.42578125" customWidth="1"/>
    <col min="14600" max="14600" width="9.5703125" customWidth="1"/>
    <col min="14601" max="14601" width="10.7109375" customWidth="1"/>
    <col min="14602" max="14602" width="13.85546875" customWidth="1"/>
    <col min="14603" max="14603" width="10.28515625" customWidth="1"/>
    <col min="14604" max="14604" width="11.140625" customWidth="1"/>
    <col min="14605" max="14605" width="10.42578125" customWidth="1"/>
    <col min="14606" max="14606" width="7.28515625" customWidth="1"/>
    <col min="14607" max="14607" width="12" customWidth="1"/>
    <col min="14849" max="14849" width="7" bestFit="1" customWidth="1"/>
    <col min="14850" max="14850" width="29.85546875" customWidth="1"/>
    <col min="14851" max="14851" width="10.28515625" customWidth="1"/>
    <col min="14852" max="14852" width="10.140625" customWidth="1"/>
    <col min="14853" max="14853" width="10.85546875" customWidth="1"/>
    <col min="14854" max="14854" width="10.28515625" customWidth="1"/>
    <col min="14855" max="14855" width="9.42578125" customWidth="1"/>
    <col min="14856" max="14856" width="9.5703125" customWidth="1"/>
    <col min="14857" max="14857" width="10.7109375" customWidth="1"/>
    <col min="14858" max="14858" width="13.85546875" customWidth="1"/>
    <col min="14859" max="14859" width="10.28515625" customWidth="1"/>
    <col min="14860" max="14860" width="11.140625" customWidth="1"/>
    <col min="14861" max="14861" width="10.42578125" customWidth="1"/>
    <col min="14862" max="14862" width="7.28515625" customWidth="1"/>
    <col min="14863" max="14863" width="12" customWidth="1"/>
    <col min="15105" max="15105" width="7" bestFit="1" customWidth="1"/>
    <col min="15106" max="15106" width="29.85546875" customWidth="1"/>
    <col min="15107" max="15107" width="10.28515625" customWidth="1"/>
    <col min="15108" max="15108" width="10.140625" customWidth="1"/>
    <col min="15109" max="15109" width="10.85546875" customWidth="1"/>
    <col min="15110" max="15110" width="10.28515625" customWidth="1"/>
    <col min="15111" max="15111" width="9.42578125" customWidth="1"/>
    <col min="15112" max="15112" width="9.5703125" customWidth="1"/>
    <col min="15113" max="15113" width="10.7109375" customWidth="1"/>
    <col min="15114" max="15114" width="13.85546875" customWidth="1"/>
    <col min="15115" max="15115" width="10.28515625" customWidth="1"/>
    <col min="15116" max="15116" width="11.140625" customWidth="1"/>
    <col min="15117" max="15117" width="10.42578125" customWidth="1"/>
    <col min="15118" max="15118" width="7.28515625" customWidth="1"/>
    <col min="15119" max="15119" width="12" customWidth="1"/>
    <col min="15361" max="15361" width="7" bestFit="1" customWidth="1"/>
    <col min="15362" max="15362" width="29.85546875" customWidth="1"/>
    <col min="15363" max="15363" width="10.28515625" customWidth="1"/>
    <col min="15364" max="15364" width="10.140625" customWidth="1"/>
    <col min="15365" max="15365" width="10.85546875" customWidth="1"/>
    <col min="15366" max="15366" width="10.28515625" customWidth="1"/>
    <col min="15367" max="15367" width="9.42578125" customWidth="1"/>
    <col min="15368" max="15368" width="9.5703125" customWidth="1"/>
    <col min="15369" max="15369" width="10.7109375" customWidth="1"/>
    <col min="15370" max="15370" width="13.85546875" customWidth="1"/>
    <col min="15371" max="15371" width="10.28515625" customWidth="1"/>
    <col min="15372" max="15372" width="11.140625" customWidth="1"/>
    <col min="15373" max="15373" width="10.42578125" customWidth="1"/>
    <col min="15374" max="15374" width="7.28515625" customWidth="1"/>
    <col min="15375" max="15375" width="12" customWidth="1"/>
    <col min="15617" max="15617" width="7" bestFit="1" customWidth="1"/>
    <col min="15618" max="15618" width="29.85546875" customWidth="1"/>
    <col min="15619" max="15619" width="10.28515625" customWidth="1"/>
    <col min="15620" max="15620" width="10.140625" customWidth="1"/>
    <col min="15621" max="15621" width="10.85546875" customWidth="1"/>
    <col min="15622" max="15622" width="10.28515625" customWidth="1"/>
    <col min="15623" max="15623" width="9.42578125" customWidth="1"/>
    <col min="15624" max="15624" width="9.5703125" customWidth="1"/>
    <col min="15625" max="15625" width="10.7109375" customWidth="1"/>
    <col min="15626" max="15626" width="13.85546875" customWidth="1"/>
    <col min="15627" max="15627" width="10.28515625" customWidth="1"/>
    <col min="15628" max="15628" width="11.140625" customWidth="1"/>
    <col min="15629" max="15629" width="10.42578125" customWidth="1"/>
    <col min="15630" max="15630" width="7.28515625" customWidth="1"/>
    <col min="15631" max="15631" width="12" customWidth="1"/>
    <col min="15873" max="15873" width="7" bestFit="1" customWidth="1"/>
    <col min="15874" max="15874" width="29.85546875" customWidth="1"/>
    <col min="15875" max="15875" width="10.28515625" customWidth="1"/>
    <col min="15876" max="15876" width="10.140625" customWidth="1"/>
    <col min="15877" max="15877" width="10.85546875" customWidth="1"/>
    <col min="15878" max="15878" width="10.28515625" customWidth="1"/>
    <col min="15879" max="15879" width="9.42578125" customWidth="1"/>
    <col min="15880" max="15880" width="9.5703125" customWidth="1"/>
    <col min="15881" max="15881" width="10.7109375" customWidth="1"/>
    <col min="15882" max="15882" width="13.85546875" customWidth="1"/>
    <col min="15883" max="15883" width="10.28515625" customWidth="1"/>
    <col min="15884" max="15884" width="11.140625" customWidth="1"/>
    <col min="15885" max="15885" width="10.42578125" customWidth="1"/>
    <col min="15886" max="15886" width="7.28515625" customWidth="1"/>
    <col min="15887" max="15887" width="12" customWidth="1"/>
    <col min="16129" max="16129" width="7" bestFit="1" customWidth="1"/>
    <col min="16130" max="16130" width="29.85546875" customWidth="1"/>
    <col min="16131" max="16131" width="10.28515625" customWidth="1"/>
    <col min="16132" max="16132" width="10.140625" customWidth="1"/>
    <col min="16133" max="16133" width="10.85546875" customWidth="1"/>
    <col min="16134" max="16134" width="10.28515625" customWidth="1"/>
    <col min="16135" max="16135" width="9.42578125" customWidth="1"/>
    <col min="16136" max="16136" width="9.5703125" customWidth="1"/>
    <col min="16137" max="16137" width="10.7109375" customWidth="1"/>
    <col min="16138" max="16138" width="13.85546875" customWidth="1"/>
    <col min="16139" max="16139" width="10.28515625" customWidth="1"/>
    <col min="16140" max="16140" width="11.140625" customWidth="1"/>
    <col min="16141" max="16141" width="10.42578125" customWidth="1"/>
    <col min="16142" max="16142" width="7.28515625" customWidth="1"/>
    <col min="16143" max="16143" width="12" customWidth="1"/>
  </cols>
  <sheetData>
    <row r="1" spans="1:16" ht="35.25" customHeight="1" x14ac:dyDescent="0.25">
      <c r="C1" s="41"/>
      <c r="G1" s="42"/>
      <c r="H1" s="13"/>
      <c r="I1" s="42"/>
      <c r="J1" s="13"/>
      <c r="K1" s="172" t="s">
        <v>246</v>
      </c>
      <c r="L1" s="172"/>
      <c r="M1" s="172"/>
      <c r="N1" s="172"/>
      <c r="O1" s="172"/>
    </row>
    <row r="2" spans="1:16" ht="30" customHeight="1" x14ac:dyDescent="0.25">
      <c r="A2" s="204" t="s">
        <v>89</v>
      </c>
      <c r="B2" s="204"/>
      <c r="C2" s="204"/>
      <c r="D2" s="204"/>
      <c r="E2" s="204"/>
      <c r="F2" s="204"/>
      <c r="G2" s="204"/>
      <c r="H2" s="204"/>
      <c r="I2" s="204"/>
      <c r="J2" s="204"/>
      <c r="K2" s="204"/>
      <c r="L2" s="204"/>
      <c r="M2" s="204"/>
      <c r="N2" s="204"/>
      <c r="O2" s="204"/>
    </row>
    <row r="3" spans="1:16" s="43" customFormat="1" ht="33.75" customHeight="1" x14ac:dyDescent="0.25">
      <c r="A3" s="249" t="s">
        <v>90</v>
      </c>
      <c r="B3" s="249"/>
      <c r="C3" s="249"/>
      <c r="D3" s="249"/>
      <c r="E3" s="249"/>
      <c r="F3" s="249"/>
      <c r="G3" s="249"/>
      <c r="H3" s="249"/>
      <c r="I3" s="249"/>
      <c r="J3" s="249"/>
      <c r="K3" s="249"/>
      <c r="L3" s="249"/>
      <c r="M3" s="249"/>
      <c r="N3" s="249"/>
      <c r="O3" s="249"/>
    </row>
    <row r="4" spans="1:16" s="111" customFormat="1" ht="46.5" customHeight="1" x14ac:dyDescent="0.2">
      <c r="A4" s="243" t="s">
        <v>74</v>
      </c>
      <c r="B4" s="250" t="s">
        <v>75</v>
      </c>
      <c r="C4" s="216" t="s">
        <v>91</v>
      </c>
      <c r="D4" s="217"/>
      <c r="E4" s="216" t="s">
        <v>92</v>
      </c>
      <c r="F4" s="217"/>
      <c r="G4" s="252" t="s">
        <v>93</v>
      </c>
      <c r="H4" s="253"/>
      <c r="I4" s="222" t="s">
        <v>94</v>
      </c>
      <c r="J4" s="223"/>
      <c r="K4" s="254" t="s">
        <v>80</v>
      </c>
      <c r="L4" s="255"/>
      <c r="M4" s="247" t="s">
        <v>81</v>
      </c>
      <c r="N4" s="248"/>
      <c r="O4" s="120" t="s">
        <v>82</v>
      </c>
    </row>
    <row r="5" spans="1:16" s="111" customFormat="1" ht="23.25" customHeight="1" x14ac:dyDescent="0.2">
      <c r="A5" s="243"/>
      <c r="B5" s="251"/>
      <c r="C5" s="122" t="s">
        <v>83</v>
      </c>
      <c r="D5" s="121" t="s">
        <v>84</v>
      </c>
      <c r="E5" s="122" t="s">
        <v>83</v>
      </c>
      <c r="F5" s="121" t="s">
        <v>84</v>
      </c>
      <c r="G5" s="122" t="s">
        <v>83</v>
      </c>
      <c r="H5" s="121" t="s">
        <v>84</v>
      </c>
      <c r="I5" s="122" t="s">
        <v>83</v>
      </c>
      <c r="J5" s="121" t="s">
        <v>84</v>
      </c>
      <c r="K5" s="122" t="s">
        <v>83</v>
      </c>
      <c r="L5" s="121" t="s">
        <v>84</v>
      </c>
      <c r="M5" s="157" t="s">
        <v>83</v>
      </c>
      <c r="N5" s="158" t="s">
        <v>84</v>
      </c>
      <c r="O5" s="122" t="s">
        <v>85</v>
      </c>
    </row>
    <row r="6" spans="1:16" ht="26.25" x14ac:dyDescent="0.25">
      <c r="A6" s="18">
        <v>560002</v>
      </c>
      <c r="B6" s="19" t="s">
        <v>11</v>
      </c>
      <c r="C6" s="20">
        <v>10487</v>
      </c>
      <c r="D6" s="20">
        <v>0</v>
      </c>
      <c r="E6" s="20">
        <v>49783</v>
      </c>
      <c r="F6" s="20">
        <v>0</v>
      </c>
      <c r="G6" s="44">
        <v>0.2107</v>
      </c>
      <c r="H6" s="44">
        <v>0</v>
      </c>
      <c r="I6" s="24">
        <v>3.21</v>
      </c>
      <c r="J6" s="45">
        <v>0</v>
      </c>
      <c r="K6" s="24">
        <v>3.21</v>
      </c>
      <c r="L6" s="23">
        <v>0</v>
      </c>
      <c r="M6" s="25"/>
      <c r="N6" s="46"/>
      <c r="O6" s="27">
        <v>3.21</v>
      </c>
      <c r="P6" s="47"/>
    </row>
    <row r="7" spans="1:16" ht="26.25" x14ac:dyDescent="0.25">
      <c r="A7" s="18">
        <v>560014</v>
      </c>
      <c r="B7" s="19" t="s">
        <v>12</v>
      </c>
      <c r="C7" s="20">
        <v>6289</v>
      </c>
      <c r="D7" s="20">
        <v>16</v>
      </c>
      <c r="E7" s="20">
        <v>17504</v>
      </c>
      <c r="F7" s="20">
        <v>75</v>
      </c>
      <c r="G7" s="44">
        <v>0.35930000000000001</v>
      </c>
      <c r="H7" s="44">
        <v>0.21329999999999999</v>
      </c>
      <c r="I7" s="24">
        <v>5</v>
      </c>
      <c r="J7" s="45">
        <v>2.54</v>
      </c>
      <c r="K7" s="24">
        <v>5</v>
      </c>
      <c r="L7" s="23">
        <v>0</v>
      </c>
      <c r="M7" s="25"/>
      <c r="N7" s="46"/>
      <c r="O7" s="27">
        <v>5</v>
      </c>
      <c r="P7" s="47"/>
    </row>
    <row r="8" spans="1:16" x14ac:dyDescent="0.25">
      <c r="A8" s="18">
        <v>560017</v>
      </c>
      <c r="B8" s="19" t="s">
        <v>13</v>
      </c>
      <c r="C8" s="20">
        <v>70062</v>
      </c>
      <c r="D8" s="20">
        <v>0</v>
      </c>
      <c r="E8" s="20">
        <v>206160</v>
      </c>
      <c r="F8" s="20">
        <v>1</v>
      </c>
      <c r="G8" s="44">
        <v>0.33979999999999999</v>
      </c>
      <c r="H8" s="44">
        <v>0</v>
      </c>
      <c r="I8" s="24">
        <v>5</v>
      </c>
      <c r="J8" s="45">
        <v>0</v>
      </c>
      <c r="K8" s="24">
        <v>5</v>
      </c>
      <c r="L8" s="23">
        <v>0</v>
      </c>
      <c r="M8" s="28"/>
      <c r="N8" s="46"/>
      <c r="O8" s="27">
        <v>5</v>
      </c>
      <c r="P8" s="47"/>
    </row>
    <row r="9" spans="1:16" x14ac:dyDescent="0.25">
      <c r="A9" s="18">
        <v>560019</v>
      </c>
      <c r="B9" s="19" t="s">
        <v>14</v>
      </c>
      <c r="C9" s="20">
        <v>86771</v>
      </c>
      <c r="D9" s="20">
        <v>16189</v>
      </c>
      <c r="E9" s="20">
        <v>232879</v>
      </c>
      <c r="F9" s="20">
        <v>26756</v>
      </c>
      <c r="G9" s="44">
        <v>0.37259999999999999</v>
      </c>
      <c r="H9" s="44">
        <v>0.60509999999999997</v>
      </c>
      <c r="I9" s="24">
        <v>5</v>
      </c>
      <c r="J9" s="45">
        <v>5</v>
      </c>
      <c r="K9" s="24">
        <v>4.8</v>
      </c>
      <c r="L9" s="23">
        <v>0.2</v>
      </c>
      <c r="M9" s="25"/>
      <c r="N9" s="46"/>
      <c r="O9" s="27">
        <v>5</v>
      </c>
      <c r="P9" s="47"/>
    </row>
    <row r="10" spans="1:16" x14ac:dyDescent="0.25">
      <c r="A10" s="18">
        <v>560021</v>
      </c>
      <c r="B10" s="19" t="s">
        <v>15</v>
      </c>
      <c r="C10" s="20">
        <v>62480</v>
      </c>
      <c r="D10" s="20">
        <v>163904</v>
      </c>
      <c r="E10" s="20">
        <v>147038</v>
      </c>
      <c r="F10" s="20">
        <v>282961</v>
      </c>
      <c r="G10" s="44">
        <v>0.4249</v>
      </c>
      <c r="H10" s="44">
        <v>0.57920000000000005</v>
      </c>
      <c r="I10" s="24">
        <v>5</v>
      </c>
      <c r="J10" s="45">
        <v>5</v>
      </c>
      <c r="K10" s="24">
        <v>2.95</v>
      </c>
      <c r="L10" s="23">
        <v>2.0499999999999998</v>
      </c>
      <c r="M10" s="25"/>
      <c r="N10" s="46"/>
      <c r="O10" s="27">
        <v>5</v>
      </c>
      <c r="P10" s="47"/>
    </row>
    <row r="11" spans="1:16" x14ac:dyDescent="0.25">
      <c r="A11" s="18">
        <v>560022</v>
      </c>
      <c r="B11" s="19" t="s">
        <v>16</v>
      </c>
      <c r="C11" s="20">
        <v>35395</v>
      </c>
      <c r="D11" s="20">
        <v>77655</v>
      </c>
      <c r="E11" s="20">
        <v>146758</v>
      </c>
      <c r="F11" s="20">
        <v>135599</v>
      </c>
      <c r="G11" s="44">
        <v>0.2412</v>
      </c>
      <c r="H11" s="44">
        <v>0.57269999999999999</v>
      </c>
      <c r="I11" s="24">
        <v>4.1500000000000004</v>
      </c>
      <c r="J11" s="45">
        <v>5</v>
      </c>
      <c r="K11" s="24">
        <v>3.07</v>
      </c>
      <c r="L11" s="23">
        <v>1.3</v>
      </c>
      <c r="M11" s="25"/>
      <c r="N11" s="46"/>
      <c r="O11" s="27">
        <v>4.37</v>
      </c>
      <c r="P11" s="47"/>
    </row>
    <row r="12" spans="1:16" x14ac:dyDescent="0.25">
      <c r="A12" s="18">
        <v>560024</v>
      </c>
      <c r="B12" s="19" t="s">
        <v>17</v>
      </c>
      <c r="C12" s="20">
        <v>804</v>
      </c>
      <c r="D12" s="20">
        <v>168244</v>
      </c>
      <c r="E12" s="20">
        <v>3688</v>
      </c>
      <c r="F12" s="20">
        <v>360802</v>
      </c>
      <c r="G12" s="44">
        <v>0.218</v>
      </c>
      <c r="H12" s="44">
        <v>0.46629999999999999</v>
      </c>
      <c r="I12" s="24">
        <v>3.44</v>
      </c>
      <c r="J12" s="45">
        <v>5</v>
      </c>
      <c r="K12" s="24">
        <v>0.14000000000000001</v>
      </c>
      <c r="L12" s="23">
        <v>4.8</v>
      </c>
      <c r="M12" s="25"/>
      <c r="N12" s="46"/>
      <c r="O12" s="27">
        <v>4.9400000000000004</v>
      </c>
      <c r="P12" s="47"/>
    </row>
    <row r="13" spans="1:16" ht="26.25" x14ac:dyDescent="0.25">
      <c r="A13" s="18">
        <v>560026</v>
      </c>
      <c r="B13" s="19" t="s">
        <v>18</v>
      </c>
      <c r="C13" s="20">
        <v>78104</v>
      </c>
      <c r="D13" s="20">
        <v>78505</v>
      </c>
      <c r="E13" s="20">
        <v>237654</v>
      </c>
      <c r="F13" s="20">
        <v>126389</v>
      </c>
      <c r="G13" s="44">
        <v>0.3286</v>
      </c>
      <c r="H13" s="44">
        <v>0.62109999999999999</v>
      </c>
      <c r="I13" s="24">
        <v>5</v>
      </c>
      <c r="J13" s="45">
        <v>5</v>
      </c>
      <c r="K13" s="24">
        <v>4.1500000000000004</v>
      </c>
      <c r="L13" s="23">
        <v>0.85</v>
      </c>
      <c r="M13" s="25"/>
      <c r="N13" s="46"/>
      <c r="O13" s="27">
        <v>5</v>
      </c>
      <c r="P13" s="47"/>
    </row>
    <row r="14" spans="1:16" x14ac:dyDescent="0.25">
      <c r="A14" s="18">
        <v>560032</v>
      </c>
      <c r="B14" s="19" t="s">
        <v>20</v>
      </c>
      <c r="C14" s="20">
        <v>11058</v>
      </c>
      <c r="D14" s="20">
        <v>0</v>
      </c>
      <c r="E14" s="20">
        <v>37925</v>
      </c>
      <c r="F14" s="20">
        <v>0</v>
      </c>
      <c r="G14" s="44">
        <v>0.29160000000000003</v>
      </c>
      <c r="H14" s="44">
        <v>0</v>
      </c>
      <c r="I14" s="24">
        <v>5</v>
      </c>
      <c r="J14" s="45">
        <v>0</v>
      </c>
      <c r="K14" s="24">
        <v>5</v>
      </c>
      <c r="L14" s="23">
        <v>0</v>
      </c>
      <c r="M14" s="25"/>
      <c r="N14" s="46"/>
      <c r="O14" s="27">
        <v>5</v>
      </c>
      <c r="P14" s="47"/>
    </row>
    <row r="15" spans="1:16" x14ac:dyDescent="0.25">
      <c r="A15" s="18">
        <v>560033</v>
      </c>
      <c r="B15" s="19" t="s">
        <v>21</v>
      </c>
      <c r="C15" s="20">
        <v>36840</v>
      </c>
      <c r="D15" s="20">
        <v>0</v>
      </c>
      <c r="E15" s="20">
        <v>100925</v>
      </c>
      <c r="F15" s="20">
        <v>0</v>
      </c>
      <c r="G15" s="44">
        <v>0.36499999999999999</v>
      </c>
      <c r="H15" s="44">
        <v>0</v>
      </c>
      <c r="I15" s="24">
        <v>5</v>
      </c>
      <c r="J15" s="45">
        <v>0</v>
      </c>
      <c r="K15" s="24">
        <v>5</v>
      </c>
      <c r="L15" s="23">
        <v>0</v>
      </c>
      <c r="M15" s="25"/>
      <c r="N15" s="46"/>
      <c r="O15" s="27">
        <v>5</v>
      </c>
      <c r="P15" s="47"/>
    </row>
    <row r="16" spans="1:16" x14ac:dyDescent="0.25">
      <c r="A16" s="18">
        <v>560034</v>
      </c>
      <c r="B16" s="19" t="s">
        <v>22</v>
      </c>
      <c r="C16" s="20">
        <v>43482</v>
      </c>
      <c r="D16" s="20">
        <v>0</v>
      </c>
      <c r="E16" s="20">
        <v>93318</v>
      </c>
      <c r="F16" s="20">
        <v>2</v>
      </c>
      <c r="G16" s="44">
        <v>0.46600000000000003</v>
      </c>
      <c r="H16" s="44">
        <v>0</v>
      </c>
      <c r="I16" s="24">
        <v>5</v>
      </c>
      <c r="J16" s="45">
        <v>0</v>
      </c>
      <c r="K16" s="24">
        <v>5</v>
      </c>
      <c r="L16" s="23">
        <v>0</v>
      </c>
      <c r="M16" s="25"/>
      <c r="N16" s="46"/>
      <c r="O16" s="27">
        <v>5</v>
      </c>
      <c r="P16" s="47"/>
    </row>
    <row r="17" spans="1:16" x14ac:dyDescent="0.25">
      <c r="A17" s="18">
        <v>560035</v>
      </c>
      <c r="B17" s="19" t="s">
        <v>23</v>
      </c>
      <c r="C17" s="20">
        <v>378</v>
      </c>
      <c r="D17" s="20">
        <v>97150</v>
      </c>
      <c r="E17" s="20">
        <v>1107</v>
      </c>
      <c r="F17" s="20">
        <v>202207</v>
      </c>
      <c r="G17" s="44">
        <v>0.34150000000000003</v>
      </c>
      <c r="H17" s="44">
        <v>0.48039999999999999</v>
      </c>
      <c r="I17" s="24">
        <v>5</v>
      </c>
      <c r="J17" s="45">
        <v>5</v>
      </c>
      <c r="K17" s="24">
        <v>0.25</v>
      </c>
      <c r="L17" s="23">
        <v>4.75</v>
      </c>
      <c r="M17" s="25"/>
      <c r="N17" s="46"/>
      <c r="O17" s="27">
        <v>5</v>
      </c>
      <c r="P17" s="47"/>
    </row>
    <row r="18" spans="1:16" x14ac:dyDescent="0.25">
      <c r="A18" s="18">
        <v>560036</v>
      </c>
      <c r="B18" s="19" t="s">
        <v>19</v>
      </c>
      <c r="C18" s="20">
        <v>26784</v>
      </c>
      <c r="D18" s="20">
        <v>29045</v>
      </c>
      <c r="E18" s="20">
        <v>79118</v>
      </c>
      <c r="F18" s="20">
        <v>54850</v>
      </c>
      <c r="G18" s="44">
        <v>0.33850000000000002</v>
      </c>
      <c r="H18" s="44">
        <v>0.52949999999999997</v>
      </c>
      <c r="I18" s="24">
        <v>5</v>
      </c>
      <c r="J18" s="45">
        <v>5</v>
      </c>
      <c r="K18" s="24">
        <v>4.05</v>
      </c>
      <c r="L18" s="23">
        <v>0.95</v>
      </c>
      <c r="M18" s="25"/>
      <c r="N18" s="46"/>
      <c r="O18" s="27">
        <v>5</v>
      </c>
      <c r="P18" s="47"/>
    </row>
    <row r="19" spans="1:16" x14ac:dyDescent="0.25">
      <c r="A19" s="18">
        <v>560041</v>
      </c>
      <c r="B19" s="19" t="s">
        <v>25</v>
      </c>
      <c r="C19" s="20">
        <v>46</v>
      </c>
      <c r="D19" s="20">
        <v>45223</v>
      </c>
      <c r="E19" s="20">
        <v>434</v>
      </c>
      <c r="F19" s="20">
        <v>111072</v>
      </c>
      <c r="G19" s="44">
        <v>0.106</v>
      </c>
      <c r="H19" s="44">
        <v>0.40720000000000001</v>
      </c>
      <c r="I19" s="24">
        <v>0</v>
      </c>
      <c r="J19" s="45">
        <v>4.93</v>
      </c>
      <c r="K19" s="24">
        <v>0</v>
      </c>
      <c r="L19" s="23">
        <v>4.88</v>
      </c>
      <c r="M19" s="25"/>
      <c r="N19" s="46"/>
      <c r="O19" s="27">
        <v>4.88</v>
      </c>
      <c r="P19" s="47"/>
    </row>
    <row r="20" spans="1:16" x14ac:dyDescent="0.25">
      <c r="A20" s="18">
        <v>560043</v>
      </c>
      <c r="B20" s="19" t="s">
        <v>26</v>
      </c>
      <c r="C20" s="20">
        <v>20423</v>
      </c>
      <c r="D20" s="20">
        <v>22744</v>
      </c>
      <c r="E20" s="20">
        <v>49601</v>
      </c>
      <c r="F20" s="20">
        <v>33553</v>
      </c>
      <c r="G20" s="44">
        <v>0.41170000000000001</v>
      </c>
      <c r="H20" s="44">
        <v>0.67789999999999995</v>
      </c>
      <c r="I20" s="24">
        <v>5</v>
      </c>
      <c r="J20" s="45">
        <v>5</v>
      </c>
      <c r="K20" s="24">
        <v>4</v>
      </c>
      <c r="L20" s="23">
        <v>1</v>
      </c>
      <c r="M20" s="25"/>
      <c r="N20" s="46"/>
      <c r="O20" s="27">
        <v>5</v>
      </c>
      <c r="P20" s="47"/>
    </row>
    <row r="21" spans="1:16" x14ac:dyDescent="0.25">
      <c r="A21" s="18">
        <v>560045</v>
      </c>
      <c r="B21" s="19" t="s">
        <v>27</v>
      </c>
      <c r="C21" s="20">
        <v>11160</v>
      </c>
      <c r="D21" s="20">
        <v>22877</v>
      </c>
      <c r="E21" s="20">
        <v>38823</v>
      </c>
      <c r="F21" s="20">
        <v>47204</v>
      </c>
      <c r="G21" s="44">
        <v>0.28749999999999998</v>
      </c>
      <c r="H21" s="44">
        <v>0.48459999999999998</v>
      </c>
      <c r="I21" s="24">
        <v>5</v>
      </c>
      <c r="J21" s="45">
        <v>5</v>
      </c>
      <c r="K21" s="24">
        <v>3.85</v>
      </c>
      <c r="L21" s="23">
        <v>1.1499999999999999</v>
      </c>
      <c r="M21" s="28"/>
      <c r="N21" s="46"/>
      <c r="O21" s="27">
        <v>5</v>
      </c>
      <c r="P21" s="47"/>
    </row>
    <row r="22" spans="1:16" x14ac:dyDescent="0.25">
      <c r="A22" s="18">
        <v>560047</v>
      </c>
      <c r="B22" s="19" t="s">
        <v>28</v>
      </c>
      <c r="C22" s="20">
        <v>12879</v>
      </c>
      <c r="D22" s="20">
        <v>29201</v>
      </c>
      <c r="E22" s="20">
        <v>56249</v>
      </c>
      <c r="F22" s="20">
        <v>51685</v>
      </c>
      <c r="G22" s="44">
        <v>0.22900000000000001</v>
      </c>
      <c r="H22" s="44">
        <v>0.56499999999999995</v>
      </c>
      <c r="I22" s="24">
        <v>3.77</v>
      </c>
      <c r="J22" s="45">
        <v>5</v>
      </c>
      <c r="K22" s="24">
        <v>2.94</v>
      </c>
      <c r="L22" s="23">
        <v>1.1000000000000001</v>
      </c>
      <c r="M22" s="25"/>
      <c r="N22" s="46"/>
      <c r="O22" s="27">
        <v>4.04</v>
      </c>
      <c r="P22" s="47"/>
    </row>
    <row r="23" spans="1:16" x14ac:dyDescent="0.25">
      <c r="A23" s="18">
        <v>560052</v>
      </c>
      <c r="B23" s="19" t="s">
        <v>30</v>
      </c>
      <c r="C23" s="20">
        <v>12065</v>
      </c>
      <c r="D23" s="20">
        <v>15763</v>
      </c>
      <c r="E23" s="20">
        <v>38117</v>
      </c>
      <c r="F23" s="20">
        <v>25719</v>
      </c>
      <c r="G23" s="44">
        <v>0.3165</v>
      </c>
      <c r="H23" s="44">
        <v>0.6129</v>
      </c>
      <c r="I23" s="24">
        <v>5</v>
      </c>
      <c r="J23" s="45">
        <v>5</v>
      </c>
      <c r="K23" s="24">
        <v>3.8</v>
      </c>
      <c r="L23" s="23">
        <v>1.2</v>
      </c>
      <c r="M23" s="25"/>
      <c r="N23" s="46"/>
      <c r="O23" s="27">
        <v>5</v>
      </c>
      <c r="P23" s="47"/>
    </row>
    <row r="24" spans="1:16" x14ac:dyDescent="0.25">
      <c r="A24" s="18">
        <v>560053</v>
      </c>
      <c r="B24" s="19" t="s">
        <v>31</v>
      </c>
      <c r="C24" s="20">
        <v>9867</v>
      </c>
      <c r="D24" s="20">
        <v>14083</v>
      </c>
      <c r="E24" s="20">
        <v>28830</v>
      </c>
      <c r="F24" s="20">
        <v>21922</v>
      </c>
      <c r="G24" s="44">
        <v>0.3422</v>
      </c>
      <c r="H24" s="44">
        <v>0.64239999999999997</v>
      </c>
      <c r="I24" s="24">
        <v>5</v>
      </c>
      <c r="J24" s="45">
        <v>5</v>
      </c>
      <c r="K24" s="24">
        <v>3.9</v>
      </c>
      <c r="L24" s="23">
        <v>1.1000000000000001</v>
      </c>
      <c r="M24" s="25"/>
      <c r="N24" s="46"/>
      <c r="O24" s="27">
        <v>5</v>
      </c>
      <c r="P24" s="47"/>
    </row>
    <row r="25" spans="1:16" x14ac:dyDescent="0.25">
      <c r="A25" s="18">
        <v>560054</v>
      </c>
      <c r="B25" s="19" t="s">
        <v>32</v>
      </c>
      <c r="C25" s="20">
        <v>15320</v>
      </c>
      <c r="D25" s="20">
        <v>39190</v>
      </c>
      <c r="E25" s="20">
        <v>50770</v>
      </c>
      <c r="F25" s="20">
        <v>56854</v>
      </c>
      <c r="G25" s="44">
        <v>0.30180000000000001</v>
      </c>
      <c r="H25" s="44">
        <v>0.68930000000000002</v>
      </c>
      <c r="I25" s="24">
        <v>5</v>
      </c>
      <c r="J25" s="45">
        <v>5</v>
      </c>
      <c r="K25" s="24">
        <v>3.75</v>
      </c>
      <c r="L25" s="23">
        <v>1.25</v>
      </c>
      <c r="M25" s="25"/>
      <c r="N25" s="46"/>
      <c r="O25" s="27">
        <v>5</v>
      </c>
      <c r="P25" s="47"/>
    </row>
    <row r="26" spans="1:16" x14ac:dyDescent="0.25">
      <c r="A26" s="18">
        <v>560055</v>
      </c>
      <c r="B26" s="19" t="s">
        <v>33</v>
      </c>
      <c r="C26" s="20">
        <v>7186</v>
      </c>
      <c r="D26" s="20">
        <v>10198</v>
      </c>
      <c r="E26" s="20">
        <v>14758</v>
      </c>
      <c r="F26" s="20">
        <v>15456</v>
      </c>
      <c r="G26" s="44">
        <v>0.4869</v>
      </c>
      <c r="H26" s="44">
        <v>0.65980000000000005</v>
      </c>
      <c r="I26" s="24">
        <v>5</v>
      </c>
      <c r="J26" s="45">
        <v>5</v>
      </c>
      <c r="K26" s="24">
        <v>4</v>
      </c>
      <c r="L26" s="23">
        <v>1</v>
      </c>
      <c r="M26" s="25"/>
      <c r="N26" s="46"/>
      <c r="O26" s="27">
        <v>5</v>
      </c>
      <c r="P26" s="47"/>
    </row>
    <row r="27" spans="1:16" x14ac:dyDescent="0.25">
      <c r="A27" s="18">
        <v>560056</v>
      </c>
      <c r="B27" s="19" t="s">
        <v>34</v>
      </c>
      <c r="C27" s="20">
        <v>11980</v>
      </c>
      <c r="D27" s="20">
        <v>9658</v>
      </c>
      <c r="E27" s="20">
        <v>32384</v>
      </c>
      <c r="F27" s="20">
        <v>17053</v>
      </c>
      <c r="G27" s="44">
        <v>0.36990000000000001</v>
      </c>
      <c r="H27" s="44">
        <v>0.56640000000000001</v>
      </c>
      <c r="I27" s="24">
        <v>5</v>
      </c>
      <c r="J27" s="45">
        <v>5</v>
      </c>
      <c r="K27" s="24">
        <v>4.0999999999999996</v>
      </c>
      <c r="L27" s="23">
        <v>0.9</v>
      </c>
      <c r="M27" s="25"/>
      <c r="N27" s="46"/>
      <c r="O27" s="27">
        <v>5</v>
      </c>
      <c r="P27" s="47"/>
    </row>
    <row r="28" spans="1:16" x14ac:dyDescent="0.25">
      <c r="A28" s="18">
        <v>560057</v>
      </c>
      <c r="B28" s="19" t="s">
        <v>35</v>
      </c>
      <c r="C28" s="20">
        <v>17542</v>
      </c>
      <c r="D28" s="20">
        <v>15463</v>
      </c>
      <c r="E28" s="20">
        <v>44957</v>
      </c>
      <c r="F28" s="20">
        <v>24663</v>
      </c>
      <c r="G28" s="44">
        <v>0.39019999999999999</v>
      </c>
      <c r="H28" s="44">
        <v>0.627</v>
      </c>
      <c r="I28" s="24">
        <v>5</v>
      </c>
      <c r="J28" s="45">
        <v>5</v>
      </c>
      <c r="K28" s="24">
        <v>3.95</v>
      </c>
      <c r="L28" s="23">
        <v>1.05</v>
      </c>
      <c r="M28" s="28"/>
      <c r="N28" s="46"/>
      <c r="O28" s="27">
        <v>5</v>
      </c>
      <c r="P28" s="47"/>
    </row>
    <row r="29" spans="1:16" ht="13.5" customHeight="1" x14ac:dyDescent="0.25">
      <c r="A29" s="18">
        <v>560058</v>
      </c>
      <c r="B29" s="19" t="s">
        <v>36</v>
      </c>
      <c r="C29" s="20">
        <v>17633</v>
      </c>
      <c r="D29" s="20">
        <v>29797</v>
      </c>
      <c r="E29" s="20">
        <v>66973</v>
      </c>
      <c r="F29" s="20">
        <v>54509</v>
      </c>
      <c r="G29" s="44">
        <v>0.26329999999999998</v>
      </c>
      <c r="H29" s="44">
        <v>0.54659999999999997</v>
      </c>
      <c r="I29" s="24">
        <v>4.82</v>
      </c>
      <c r="J29" s="45">
        <v>5</v>
      </c>
      <c r="K29" s="24">
        <v>3.76</v>
      </c>
      <c r="L29" s="23">
        <v>1.1000000000000001</v>
      </c>
      <c r="M29" s="28"/>
      <c r="N29" s="46"/>
      <c r="O29" s="27">
        <v>4.8600000000000003</v>
      </c>
      <c r="P29" s="47"/>
    </row>
    <row r="30" spans="1:16" x14ac:dyDescent="0.25">
      <c r="A30" s="18">
        <v>560059</v>
      </c>
      <c r="B30" s="19" t="s">
        <v>37</v>
      </c>
      <c r="C30" s="20">
        <v>11554</v>
      </c>
      <c r="D30" s="20">
        <v>9095</v>
      </c>
      <c r="E30" s="20">
        <v>27434</v>
      </c>
      <c r="F30" s="20">
        <v>16751</v>
      </c>
      <c r="G30" s="44">
        <v>0.42120000000000002</v>
      </c>
      <c r="H30" s="44">
        <v>0.54300000000000004</v>
      </c>
      <c r="I30" s="24">
        <v>5</v>
      </c>
      <c r="J30" s="45">
        <v>5</v>
      </c>
      <c r="K30" s="24">
        <v>4</v>
      </c>
      <c r="L30" s="23">
        <v>1</v>
      </c>
      <c r="M30" s="28"/>
      <c r="N30" s="46"/>
      <c r="O30" s="27">
        <v>5</v>
      </c>
      <c r="P30" s="47"/>
    </row>
    <row r="31" spans="1:16" x14ac:dyDescent="0.25">
      <c r="A31" s="18">
        <v>560060</v>
      </c>
      <c r="B31" s="19" t="s">
        <v>38</v>
      </c>
      <c r="C31" s="20">
        <v>9443</v>
      </c>
      <c r="D31" s="20">
        <v>12456</v>
      </c>
      <c r="E31" s="20">
        <v>26185</v>
      </c>
      <c r="F31" s="20">
        <v>22539</v>
      </c>
      <c r="G31" s="44">
        <v>0.36059999999999998</v>
      </c>
      <c r="H31" s="44">
        <v>0.55259999999999998</v>
      </c>
      <c r="I31" s="24">
        <v>5</v>
      </c>
      <c r="J31" s="45">
        <v>5</v>
      </c>
      <c r="K31" s="24">
        <v>3.9</v>
      </c>
      <c r="L31" s="23">
        <v>1.1000000000000001</v>
      </c>
      <c r="M31" s="28"/>
      <c r="N31" s="46"/>
      <c r="O31" s="27">
        <v>5</v>
      </c>
      <c r="P31" s="47"/>
    </row>
    <row r="32" spans="1:16" x14ac:dyDescent="0.25">
      <c r="A32" s="18">
        <v>560061</v>
      </c>
      <c r="B32" s="19" t="s">
        <v>39</v>
      </c>
      <c r="C32" s="20">
        <v>11075</v>
      </c>
      <c r="D32" s="20">
        <v>15511</v>
      </c>
      <c r="E32" s="20">
        <v>38434</v>
      </c>
      <c r="F32" s="20">
        <v>29138</v>
      </c>
      <c r="G32" s="44">
        <v>0.28820000000000001</v>
      </c>
      <c r="H32" s="44">
        <v>0.5323</v>
      </c>
      <c r="I32" s="24">
        <v>5</v>
      </c>
      <c r="J32" s="45">
        <v>5</v>
      </c>
      <c r="K32" s="24">
        <v>3.85</v>
      </c>
      <c r="L32" s="23">
        <v>1.1499999999999999</v>
      </c>
      <c r="M32" s="28"/>
      <c r="N32" s="46"/>
      <c r="O32" s="27">
        <v>5</v>
      </c>
      <c r="P32" s="47"/>
    </row>
    <row r="33" spans="1:16" x14ac:dyDescent="0.25">
      <c r="A33" s="18">
        <v>560062</v>
      </c>
      <c r="B33" s="19" t="s">
        <v>40</v>
      </c>
      <c r="C33" s="20">
        <v>5152</v>
      </c>
      <c r="D33" s="20">
        <v>6995</v>
      </c>
      <c r="E33" s="20">
        <v>13876</v>
      </c>
      <c r="F33" s="20">
        <v>13517</v>
      </c>
      <c r="G33" s="44">
        <v>0.37130000000000002</v>
      </c>
      <c r="H33" s="44">
        <v>0.51749999999999996</v>
      </c>
      <c r="I33" s="24">
        <v>5</v>
      </c>
      <c r="J33" s="45">
        <v>5</v>
      </c>
      <c r="K33" s="24">
        <v>3.95</v>
      </c>
      <c r="L33" s="23">
        <v>1.05</v>
      </c>
      <c r="M33" s="28"/>
      <c r="N33" s="46"/>
      <c r="O33" s="27">
        <v>5</v>
      </c>
      <c r="P33" s="47"/>
    </row>
    <row r="34" spans="1:16" x14ac:dyDescent="0.25">
      <c r="A34" s="18">
        <v>560063</v>
      </c>
      <c r="B34" s="19" t="s">
        <v>41</v>
      </c>
      <c r="C34" s="20">
        <v>11309</v>
      </c>
      <c r="D34" s="20">
        <v>11635</v>
      </c>
      <c r="E34" s="20">
        <v>24252</v>
      </c>
      <c r="F34" s="20">
        <v>18953</v>
      </c>
      <c r="G34" s="44">
        <v>0.46629999999999999</v>
      </c>
      <c r="H34" s="44">
        <v>0.6139</v>
      </c>
      <c r="I34" s="24">
        <v>5</v>
      </c>
      <c r="J34" s="45">
        <v>5</v>
      </c>
      <c r="K34" s="24">
        <v>3.85</v>
      </c>
      <c r="L34" s="23">
        <v>1.1499999999999999</v>
      </c>
      <c r="M34" s="28"/>
      <c r="N34" s="46"/>
      <c r="O34" s="27">
        <v>5</v>
      </c>
      <c r="P34" s="47"/>
    </row>
    <row r="35" spans="1:16" x14ac:dyDescent="0.25">
      <c r="A35" s="18">
        <v>560064</v>
      </c>
      <c r="B35" s="19" t="s">
        <v>42</v>
      </c>
      <c r="C35" s="20">
        <v>51821</v>
      </c>
      <c r="D35" s="20">
        <v>43554</v>
      </c>
      <c r="E35" s="20">
        <v>110372</v>
      </c>
      <c r="F35" s="20">
        <v>69599</v>
      </c>
      <c r="G35" s="44">
        <v>0.46949999999999997</v>
      </c>
      <c r="H35" s="44">
        <v>0.62580000000000002</v>
      </c>
      <c r="I35" s="24">
        <v>5</v>
      </c>
      <c r="J35" s="45">
        <v>5</v>
      </c>
      <c r="K35" s="24">
        <v>3.9</v>
      </c>
      <c r="L35" s="23">
        <v>1.1000000000000001</v>
      </c>
      <c r="M35" s="28"/>
      <c r="N35" s="46"/>
      <c r="O35" s="27">
        <v>5</v>
      </c>
      <c r="P35" s="47"/>
    </row>
    <row r="36" spans="1:16" x14ac:dyDescent="0.25">
      <c r="A36" s="18">
        <v>560065</v>
      </c>
      <c r="B36" s="19" t="s">
        <v>43</v>
      </c>
      <c r="C36" s="20">
        <v>14245</v>
      </c>
      <c r="D36" s="20">
        <v>16447</v>
      </c>
      <c r="E36" s="20">
        <v>32734</v>
      </c>
      <c r="F36" s="20">
        <v>20668</v>
      </c>
      <c r="G36" s="44">
        <v>0.43519999999999998</v>
      </c>
      <c r="H36" s="44">
        <v>0.79579999999999995</v>
      </c>
      <c r="I36" s="24">
        <v>5</v>
      </c>
      <c r="J36" s="45">
        <v>5</v>
      </c>
      <c r="K36" s="24">
        <v>4.05</v>
      </c>
      <c r="L36" s="23">
        <v>0.95</v>
      </c>
      <c r="M36" s="28"/>
      <c r="N36" s="46"/>
      <c r="O36" s="27">
        <v>5</v>
      </c>
      <c r="P36" s="47"/>
    </row>
    <row r="37" spans="1:16" x14ac:dyDescent="0.25">
      <c r="A37" s="18">
        <v>560066</v>
      </c>
      <c r="B37" s="19" t="s">
        <v>44</v>
      </c>
      <c r="C37" s="20">
        <v>4327</v>
      </c>
      <c r="D37" s="20">
        <v>5837</v>
      </c>
      <c r="E37" s="20">
        <v>16953</v>
      </c>
      <c r="F37" s="20">
        <v>10440</v>
      </c>
      <c r="G37" s="44">
        <v>0.25519999999999998</v>
      </c>
      <c r="H37" s="44">
        <v>0.55910000000000004</v>
      </c>
      <c r="I37" s="24">
        <v>4.58</v>
      </c>
      <c r="J37" s="45">
        <v>5</v>
      </c>
      <c r="K37" s="24">
        <v>3.66</v>
      </c>
      <c r="L37" s="23">
        <v>1</v>
      </c>
      <c r="M37" s="28"/>
      <c r="N37" s="46"/>
      <c r="O37" s="27">
        <v>4.66</v>
      </c>
      <c r="P37" s="47"/>
    </row>
    <row r="38" spans="1:16" x14ac:dyDescent="0.25">
      <c r="A38" s="18">
        <v>560067</v>
      </c>
      <c r="B38" s="19" t="s">
        <v>45</v>
      </c>
      <c r="C38" s="20">
        <v>12537</v>
      </c>
      <c r="D38" s="20">
        <v>26560</v>
      </c>
      <c r="E38" s="20">
        <v>35885</v>
      </c>
      <c r="F38" s="20">
        <v>37372</v>
      </c>
      <c r="G38" s="44">
        <v>0.34939999999999999</v>
      </c>
      <c r="H38" s="44">
        <v>0.7107</v>
      </c>
      <c r="I38" s="24">
        <v>5</v>
      </c>
      <c r="J38" s="45">
        <v>5</v>
      </c>
      <c r="K38" s="24">
        <v>3.8</v>
      </c>
      <c r="L38" s="23">
        <v>1.2</v>
      </c>
      <c r="M38" s="28"/>
      <c r="N38" s="46"/>
      <c r="O38" s="27">
        <v>5</v>
      </c>
      <c r="P38" s="47"/>
    </row>
    <row r="39" spans="1:16" x14ac:dyDescent="0.25">
      <c r="A39" s="18">
        <v>560068</v>
      </c>
      <c r="B39" s="19" t="s">
        <v>46</v>
      </c>
      <c r="C39" s="20">
        <v>15193</v>
      </c>
      <c r="D39" s="20">
        <v>19309</v>
      </c>
      <c r="E39" s="20">
        <v>44501</v>
      </c>
      <c r="F39" s="20">
        <v>33119</v>
      </c>
      <c r="G39" s="44">
        <v>0.34139999999999998</v>
      </c>
      <c r="H39" s="44">
        <v>0.58299999999999996</v>
      </c>
      <c r="I39" s="24">
        <v>5</v>
      </c>
      <c r="J39" s="45">
        <v>5</v>
      </c>
      <c r="K39" s="24">
        <v>3.85</v>
      </c>
      <c r="L39" s="23">
        <v>1.1499999999999999</v>
      </c>
      <c r="M39" s="28"/>
      <c r="N39" s="46"/>
      <c r="O39" s="27">
        <v>5</v>
      </c>
      <c r="P39" s="47"/>
    </row>
    <row r="40" spans="1:16" x14ac:dyDescent="0.25">
      <c r="A40" s="18">
        <v>560069</v>
      </c>
      <c r="B40" s="19" t="s">
        <v>47</v>
      </c>
      <c r="C40" s="20">
        <v>24059</v>
      </c>
      <c r="D40" s="20">
        <v>18752</v>
      </c>
      <c r="E40" s="20">
        <v>52264</v>
      </c>
      <c r="F40" s="20">
        <v>24324</v>
      </c>
      <c r="G40" s="44">
        <v>0.46029999999999999</v>
      </c>
      <c r="H40" s="44">
        <v>0.77090000000000003</v>
      </c>
      <c r="I40" s="24">
        <v>5</v>
      </c>
      <c r="J40" s="45">
        <v>5</v>
      </c>
      <c r="K40" s="24">
        <v>3.9</v>
      </c>
      <c r="L40" s="23">
        <v>1.1000000000000001</v>
      </c>
      <c r="M40" s="28"/>
      <c r="N40" s="46"/>
      <c r="O40" s="27">
        <v>5</v>
      </c>
      <c r="P40" s="47"/>
    </row>
    <row r="41" spans="1:16" x14ac:dyDescent="0.25">
      <c r="A41" s="18">
        <v>560070</v>
      </c>
      <c r="B41" s="19" t="s">
        <v>48</v>
      </c>
      <c r="C41" s="20">
        <v>58521</v>
      </c>
      <c r="D41" s="20">
        <v>63781</v>
      </c>
      <c r="E41" s="20">
        <v>178235</v>
      </c>
      <c r="F41" s="20">
        <v>115259</v>
      </c>
      <c r="G41" s="44">
        <v>0.32829999999999998</v>
      </c>
      <c r="H41" s="44">
        <v>0.5534</v>
      </c>
      <c r="I41" s="24">
        <v>5</v>
      </c>
      <c r="J41" s="45">
        <v>5</v>
      </c>
      <c r="K41" s="24">
        <v>3.75</v>
      </c>
      <c r="L41" s="23">
        <v>1.25</v>
      </c>
      <c r="M41" s="28"/>
      <c r="N41" s="46"/>
      <c r="O41" s="27">
        <v>5</v>
      </c>
      <c r="P41" s="47"/>
    </row>
    <row r="42" spans="1:16" x14ac:dyDescent="0.25">
      <c r="A42" s="18">
        <v>560071</v>
      </c>
      <c r="B42" s="19" t="s">
        <v>49</v>
      </c>
      <c r="C42" s="20">
        <v>25126</v>
      </c>
      <c r="D42" s="20">
        <v>20541</v>
      </c>
      <c r="E42" s="20">
        <v>51290</v>
      </c>
      <c r="F42" s="20">
        <v>37611</v>
      </c>
      <c r="G42" s="44">
        <v>0.4899</v>
      </c>
      <c r="H42" s="44">
        <v>0.54610000000000003</v>
      </c>
      <c r="I42" s="24">
        <v>5</v>
      </c>
      <c r="J42" s="45">
        <v>5</v>
      </c>
      <c r="K42" s="24">
        <v>3.75</v>
      </c>
      <c r="L42" s="23">
        <v>1.25</v>
      </c>
      <c r="M42" s="28"/>
      <c r="N42" s="46"/>
      <c r="O42" s="27">
        <v>5</v>
      </c>
      <c r="P42" s="47"/>
    </row>
    <row r="43" spans="1:16" x14ac:dyDescent="0.25">
      <c r="A43" s="18">
        <v>560072</v>
      </c>
      <c r="B43" s="19" t="s">
        <v>50</v>
      </c>
      <c r="C43" s="20">
        <v>21850</v>
      </c>
      <c r="D43" s="20">
        <v>22805</v>
      </c>
      <c r="E43" s="20">
        <v>42186</v>
      </c>
      <c r="F43" s="20">
        <v>39072</v>
      </c>
      <c r="G43" s="44">
        <v>0.51790000000000003</v>
      </c>
      <c r="H43" s="44">
        <v>0.5837</v>
      </c>
      <c r="I43" s="24">
        <v>5</v>
      </c>
      <c r="J43" s="45">
        <v>5</v>
      </c>
      <c r="K43" s="24">
        <v>3.95</v>
      </c>
      <c r="L43" s="23">
        <v>1.05</v>
      </c>
      <c r="M43" s="28"/>
      <c r="N43" s="46"/>
      <c r="O43" s="27">
        <v>5</v>
      </c>
      <c r="P43" s="47"/>
    </row>
    <row r="44" spans="1:16" x14ac:dyDescent="0.25">
      <c r="A44" s="18">
        <v>560073</v>
      </c>
      <c r="B44" s="19" t="s">
        <v>51</v>
      </c>
      <c r="C44" s="20">
        <v>13340</v>
      </c>
      <c r="D44" s="20">
        <v>9457</v>
      </c>
      <c r="E44" s="20">
        <v>37783</v>
      </c>
      <c r="F44" s="20">
        <v>13093</v>
      </c>
      <c r="G44" s="44">
        <v>0.35310000000000002</v>
      </c>
      <c r="H44" s="44">
        <v>0.72230000000000005</v>
      </c>
      <c r="I44" s="24">
        <v>5</v>
      </c>
      <c r="J44" s="45">
        <v>5</v>
      </c>
      <c r="K44" s="24">
        <v>4.1500000000000004</v>
      </c>
      <c r="L44" s="23">
        <v>0.85</v>
      </c>
      <c r="M44" s="28"/>
      <c r="N44" s="46"/>
      <c r="O44" s="27">
        <v>5</v>
      </c>
      <c r="P44" s="47"/>
    </row>
    <row r="45" spans="1:16" x14ac:dyDescent="0.25">
      <c r="A45" s="18">
        <v>560074</v>
      </c>
      <c r="B45" s="19" t="s">
        <v>52</v>
      </c>
      <c r="C45" s="20">
        <v>11606</v>
      </c>
      <c r="D45" s="20">
        <v>18834</v>
      </c>
      <c r="E45" s="20">
        <v>40377</v>
      </c>
      <c r="F45" s="20">
        <v>34592</v>
      </c>
      <c r="G45" s="44">
        <v>0.28739999999999999</v>
      </c>
      <c r="H45" s="44">
        <v>0.54449999999999998</v>
      </c>
      <c r="I45" s="24">
        <v>5</v>
      </c>
      <c r="J45" s="45">
        <v>5</v>
      </c>
      <c r="K45" s="24">
        <v>3.8</v>
      </c>
      <c r="L45" s="23">
        <v>1.2</v>
      </c>
      <c r="M45" s="28"/>
      <c r="N45" s="46"/>
      <c r="O45" s="27">
        <v>5</v>
      </c>
      <c r="P45" s="47"/>
    </row>
    <row r="46" spans="1:16" x14ac:dyDescent="0.25">
      <c r="A46" s="18">
        <v>560075</v>
      </c>
      <c r="B46" s="19" t="s">
        <v>53</v>
      </c>
      <c r="C46" s="20">
        <v>16798</v>
      </c>
      <c r="D46" s="20">
        <v>24488</v>
      </c>
      <c r="E46" s="20">
        <v>66718</v>
      </c>
      <c r="F46" s="20">
        <v>38144</v>
      </c>
      <c r="G46" s="44">
        <v>0.25180000000000002</v>
      </c>
      <c r="H46" s="44">
        <v>0.64200000000000002</v>
      </c>
      <c r="I46" s="24">
        <v>4.47</v>
      </c>
      <c r="J46" s="45">
        <v>5</v>
      </c>
      <c r="K46" s="24">
        <v>3.44</v>
      </c>
      <c r="L46" s="23">
        <v>1.1499999999999999</v>
      </c>
      <c r="M46" s="28"/>
      <c r="N46" s="46"/>
      <c r="O46" s="27">
        <v>4.59</v>
      </c>
      <c r="P46" s="47"/>
    </row>
    <row r="47" spans="1:16" x14ac:dyDescent="0.25">
      <c r="A47" s="18">
        <v>560076</v>
      </c>
      <c r="B47" s="19" t="s">
        <v>54</v>
      </c>
      <c r="C47" s="20">
        <v>7658</v>
      </c>
      <c r="D47" s="20">
        <v>9003</v>
      </c>
      <c r="E47" s="20">
        <v>18600</v>
      </c>
      <c r="F47" s="20">
        <v>13516</v>
      </c>
      <c r="G47" s="44">
        <v>0.41170000000000001</v>
      </c>
      <c r="H47" s="44">
        <v>0.66610000000000003</v>
      </c>
      <c r="I47" s="24">
        <v>5</v>
      </c>
      <c r="J47" s="45">
        <v>5</v>
      </c>
      <c r="K47" s="24">
        <v>3.95</v>
      </c>
      <c r="L47" s="23">
        <v>1.05</v>
      </c>
      <c r="M47" s="25"/>
      <c r="N47" s="46"/>
      <c r="O47" s="27">
        <v>5</v>
      </c>
      <c r="P47" s="47"/>
    </row>
    <row r="48" spans="1:16" x14ac:dyDescent="0.25">
      <c r="A48" s="18">
        <v>560077</v>
      </c>
      <c r="B48" s="19" t="s">
        <v>55</v>
      </c>
      <c r="C48" s="20">
        <v>6111</v>
      </c>
      <c r="D48" s="20">
        <v>8687</v>
      </c>
      <c r="E48" s="20">
        <v>23125</v>
      </c>
      <c r="F48" s="20">
        <v>13407</v>
      </c>
      <c r="G48" s="44">
        <v>0.26429999999999998</v>
      </c>
      <c r="H48" s="44">
        <v>0.64790000000000003</v>
      </c>
      <c r="I48" s="24">
        <v>4.8499999999999996</v>
      </c>
      <c r="J48" s="45">
        <v>5</v>
      </c>
      <c r="K48" s="24">
        <v>4.07</v>
      </c>
      <c r="L48" s="23">
        <v>0.8</v>
      </c>
      <c r="M48" s="25"/>
      <c r="N48" s="46"/>
      <c r="O48" s="27">
        <v>4.87</v>
      </c>
      <c r="P48" s="47"/>
    </row>
    <row r="49" spans="1:16" x14ac:dyDescent="0.25">
      <c r="A49" s="18">
        <v>560078</v>
      </c>
      <c r="B49" s="19" t="s">
        <v>56</v>
      </c>
      <c r="C49" s="20">
        <v>10896</v>
      </c>
      <c r="D49" s="20">
        <v>30702</v>
      </c>
      <c r="E49" s="20">
        <v>52387</v>
      </c>
      <c r="F49" s="20">
        <v>50224</v>
      </c>
      <c r="G49" s="44">
        <v>0.20799999999999999</v>
      </c>
      <c r="H49" s="44">
        <v>0.61129999999999995</v>
      </c>
      <c r="I49" s="24">
        <v>3.13</v>
      </c>
      <c r="J49" s="45">
        <v>5</v>
      </c>
      <c r="K49" s="24">
        <v>2.3199999999999998</v>
      </c>
      <c r="L49" s="23">
        <v>1.3</v>
      </c>
      <c r="M49" s="25"/>
      <c r="N49" s="46"/>
      <c r="O49" s="27">
        <v>3.62</v>
      </c>
      <c r="P49" s="47"/>
    </row>
    <row r="50" spans="1:16" x14ac:dyDescent="0.25">
      <c r="A50" s="18">
        <v>560079</v>
      </c>
      <c r="B50" s="19" t="s">
        <v>57</v>
      </c>
      <c r="C50" s="20">
        <v>49603</v>
      </c>
      <c r="D50" s="20">
        <v>38139</v>
      </c>
      <c r="E50" s="20">
        <v>153421</v>
      </c>
      <c r="F50" s="20">
        <v>72967</v>
      </c>
      <c r="G50" s="44">
        <v>0.32329999999999998</v>
      </c>
      <c r="H50" s="44">
        <v>0.52270000000000005</v>
      </c>
      <c r="I50" s="24">
        <v>5</v>
      </c>
      <c r="J50" s="45">
        <v>5</v>
      </c>
      <c r="K50" s="24">
        <v>3.85</v>
      </c>
      <c r="L50" s="23">
        <v>1.1499999999999999</v>
      </c>
      <c r="M50" s="25"/>
      <c r="N50" s="46"/>
      <c r="O50" s="27">
        <v>5</v>
      </c>
      <c r="P50" s="47"/>
    </row>
    <row r="51" spans="1:16" x14ac:dyDescent="0.25">
      <c r="A51" s="18">
        <v>560080</v>
      </c>
      <c r="B51" s="19" t="s">
        <v>58</v>
      </c>
      <c r="C51" s="20">
        <v>6380</v>
      </c>
      <c r="D51" s="20">
        <v>12490</v>
      </c>
      <c r="E51" s="20">
        <v>24913</v>
      </c>
      <c r="F51" s="20">
        <v>26074</v>
      </c>
      <c r="G51" s="44">
        <v>0.25609999999999999</v>
      </c>
      <c r="H51" s="44">
        <v>0.47899999999999998</v>
      </c>
      <c r="I51" s="24">
        <v>4.5999999999999996</v>
      </c>
      <c r="J51" s="45">
        <v>5</v>
      </c>
      <c r="K51" s="24">
        <v>3.54</v>
      </c>
      <c r="L51" s="23">
        <v>1.1499999999999999</v>
      </c>
      <c r="M51" s="25"/>
      <c r="N51" s="46"/>
      <c r="O51" s="27">
        <v>4.6900000000000004</v>
      </c>
      <c r="P51" s="47"/>
    </row>
    <row r="52" spans="1:16" x14ac:dyDescent="0.25">
      <c r="A52" s="18">
        <v>560081</v>
      </c>
      <c r="B52" s="19" t="s">
        <v>59</v>
      </c>
      <c r="C52" s="20">
        <v>12405</v>
      </c>
      <c r="D52" s="20">
        <v>19527</v>
      </c>
      <c r="E52" s="20">
        <v>38599</v>
      </c>
      <c r="F52" s="20">
        <v>36458</v>
      </c>
      <c r="G52" s="44">
        <v>0.32140000000000002</v>
      </c>
      <c r="H52" s="44">
        <v>0.53559999999999997</v>
      </c>
      <c r="I52" s="24">
        <v>5</v>
      </c>
      <c r="J52" s="45">
        <v>5</v>
      </c>
      <c r="K52" s="24">
        <v>3.7</v>
      </c>
      <c r="L52" s="23">
        <v>1.3</v>
      </c>
      <c r="M52" s="25"/>
      <c r="N52" s="46"/>
      <c r="O52" s="27">
        <v>5</v>
      </c>
      <c r="P52" s="47"/>
    </row>
    <row r="53" spans="1:16" x14ac:dyDescent="0.25">
      <c r="A53" s="18">
        <v>560082</v>
      </c>
      <c r="B53" s="19" t="s">
        <v>60</v>
      </c>
      <c r="C53" s="20">
        <v>12949</v>
      </c>
      <c r="D53" s="20">
        <v>12410</v>
      </c>
      <c r="E53" s="20">
        <v>33570</v>
      </c>
      <c r="F53" s="20">
        <v>21528</v>
      </c>
      <c r="G53" s="44">
        <v>0.38569999999999999</v>
      </c>
      <c r="H53" s="44">
        <v>0.57650000000000001</v>
      </c>
      <c r="I53" s="24">
        <v>5</v>
      </c>
      <c r="J53" s="45">
        <v>5</v>
      </c>
      <c r="K53" s="24">
        <v>4</v>
      </c>
      <c r="L53" s="23">
        <v>1</v>
      </c>
      <c r="M53" s="25"/>
      <c r="N53" s="46"/>
      <c r="O53" s="27">
        <v>5</v>
      </c>
      <c r="P53" s="47"/>
    </row>
    <row r="54" spans="1:16" x14ac:dyDescent="0.25">
      <c r="A54" s="18">
        <v>560083</v>
      </c>
      <c r="B54" s="19" t="s">
        <v>61</v>
      </c>
      <c r="C54" s="20">
        <v>7852</v>
      </c>
      <c r="D54" s="20">
        <v>12448</v>
      </c>
      <c r="E54" s="20">
        <v>29633</v>
      </c>
      <c r="F54" s="20">
        <v>20948</v>
      </c>
      <c r="G54" s="44">
        <v>0.26500000000000001</v>
      </c>
      <c r="H54" s="44">
        <v>0.59419999999999995</v>
      </c>
      <c r="I54" s="24">
        <v>4.88</v>
      </c>
      <c r="J54" s="45">
        <v>5</v>
      </c>
      <c r="K54" s="24">
        <v>3.95</v>
      </c>
      <c r="L54" s="23">
        <v>0.95</v>
      </c>
      <c r="M54" s="25"/>
      <c r="N54" s="46"/>
      <c r="O54" s="27">
        <v>4.9000000000000004</v>
      </c>
      <c r="P54" s="47"/>
    </row>
    <row r="55" spans="1:16" x14ac:dyDescent="0.25">
      <c r="A55" s="18">
        <v>560084</v>
      </c>
      <c r="B55" s="19" t="s">
        <v>62</v>
      </c>
      <c r="C55" s="20">
        <v>6130</v>
      </c>
      <c r="D55" s="20">
        <v>13167</v>
      </c>
      <c r="E55" s="20">
        <v>30907</v>
      </c>
      <c r="F55" s="20">
        <v>27983</v>
      </c>
      <c r="G55" s="44">
        <v>0.1983</v>
      </c>
      <c r="H55" s="44">
        <v>0.47049999999999997</v>
      </c>
      <c r="I55" s="24">
        <v>2.83</v>
      </c>
      <c r="J55" s="45">
        <v>5</v>
      </c>
      <c r="K55" s="24">
        <v>2.15</v>
      </c>
      <c r="L55" s="23">
        <v>1.2</v>
      </c>
      <c r="M55" s="25"/>
      <c r="N55" s="46"/>
      <c r="O55" s="27">
        <v>3.35</v>
      </c>
      <c r="P55" s="47"/>
    </row>
    <row r="56" spans="1:16" ht="26.25" x14ac:dyDescent="0.25">
      <c r="A56" s="18">
        <v>560085</v>
      </c>
      <c r="B56" s="19" t="s">
        <v>63</v>
      </c>
      <c r="C56" s="20">
        <v>4606</v>
      </c>
      <c r="D56" s="20">
        <v>344</v>
      </c>
      <c r="E56" s="20">
        <v>15325</v>
      </c>
      <c r="F56" s="20">
        <v>704</v>
      </c>
      <c r="G56" s="44">
        <v>0.30059999999999998</v>
      </c>
      <c r="H56" s="44">
        <v>0.48859999999999998</v>
      </c>
      <c r="I56" s="24">
        <v>5</v>
      </c>
      <c r="J56" s="45">
        <v>5</v>
      </c>
      <c r="K56" s="24">
        <v>4.9000000000000004</v>
      </c>
      <c r="L56" s="23">
        <v>0.1</v>
      </c>
      <c r="M56" s="25"/>
      <c r="N56" s="46"/>
      <c r="O56" s="27">
        <v>5</v>
      </c>
      <c r="P56" s="47"/>
    </row>
    <row r="57" spans="1:16" ht="26.25" x14ac:dyDescent="0.25">
      <c r="A57" s="18">
        <v>560086</v>
      </c>
      <c r="B57" s="19" t="s">
        <v>64</v>
      </c>
      <c r="C57" s="20">
        <v>11069</v>
      </c>
      <c r="D57" s="20">
        <v>1985</v>
      </c>
      <c r="E57" s="20">
        <v>37464</v>
      </c>
      <c r="F57" s="20">
        <v>3521</v>
      </c>
      <c r="G57" s="44">
        <v>0.29549999999999998</v>
      </c>
      <c r="H57" s="44">
        <v>0.56379999999999997</v>
      </c>
      <c r="I57" s="24">
        <v>5</v>
      </c>
      <c r="J57" s="45">
        <v>5</v>
      </c>
      <c r="K57" s="24">
        <v>4.8</v>
      </c>
      <c r="L57" s="23">
        <v>0.2</v>
      </c>
      <c r="M57" s="28"/>
      <c r="N57" s="46"/>
      <c r="O57" s="27">
        <v>5</v>
      </c>
      <c r="P57" s="47"/>
    </row>
    <row r="58" spans="1:16" x14ac:dyDescent="0.25">
      <c r="A58" s="18">
        <v>560087</v>
      </c>
      <c r="B58" s="19" t="s">
        <v>65</v>
      </c>
      <c r="C58" s="20">
        <v>8484</v>
      </c>
      <c r="D58" s="20">
        <v>0</v>
      </c>
      <c r="E58" s="20">
        <v>52743</v>
      </c>
      <c r="F58" s="20">
        <v>0</v>
      </c>
      <c r="G58" s="44">
        <v>0.16089999999999999</v>
      </c>
      <c r="H58" s="44">
        <v>0</v>
      </c>
      <c r="I58" s="24">
        <v>1.68</v>
      </c>
      <c r="J58" s="45">
        <v>0</v>
      </c>
      <c r="K58" s="24">
        <v>1.68</v>
      </c>
      <c r="L58" s="23">
        <v>0</v>
      </c>
      <c r="M58" s="25"/>
      <c r="N58" s="46"/>
      <c r="O58" s="27">
        <v>1.68</v>
      </c>
      <c r="P58" s="47"/>
    </row>
    <row r="59" spans="1:16" ht="26.25" x14ac:dyDescent="0.25">
      <c r="A59" s="18">
        <v>560088</v>
      </c>
      <c r="B59" s="19" t="s">
        <v>66</v>
      </c>
      <c r="C59" s="20">
        <v>3026</v>
      </c>
      <c r="D59" s="20">
        <v>0</v>
      </c>
      <c r="E59" s="20">
        <v>10914</v>
      </c>
      <c r="F59" s="20">
        <v>2</v>
      </c>
      <c r="G59" s="44">
        <v>0.27729999999999999</v>
      </c>
      <c r="H59" s="44">
        <v>0</v>
      </c>
      <c r="I59" s="24">
        <v>5</v>
      </c>
      <c r="J59" s="45">
        <v>0</v>
      </c>
      <c r="K59" s="24">
        <v>5</v>
      </c>
      <c r="L59" s="23">
        <v>0</v>
      </c>
      <c r="M59" s="25"/>
      <c r="N59" s="46"/>
      <c r="O59" s="27">
        <v>5</v>
      </c>
      <c r="P59" s="47"/>
    </row>
    <row r="60" spans="1:16" ht="26.25" x14ac:dyDescent="0.25">
      <c r="A60" s="18">
        <v>560089</v>
      </c>
      <c r="B60" s="19" t="s">
        <v>67</v>
      </c>
      <c r="C60" s="20">
        <v>1907</v>
      </c>
      <c r="D60" s="20">
        <v>0</v>
      </c>
      <c r="E60" s="20">
        <v>10385</v>
      </c>
      <c r="F60" s="20">
        <v>0</v>
      </c>
      <c r="G60" s="44">
        <v>0.18360000000000001</v>
      </c>
      <c r="H60" s="44">
        <v>0</v>
      </c>
      <c r="I60" s="24">
        <v>2.38</v>
      </c>
      <c r="J60" s="45">
        <v>0</v>
      </c>
      <c r="K60" s="24">
        <v>2.38</v>
      </c>
      <c r="L60" s="23">
        <v>0</v>
      </c>
      <c r="M60" s="25"/>
      <c r="N60" s="46"/>
      <c r="O60" s="27">
        <v>2.38</v>
      </c>
      <c r="P60" s="47"/>
    </row>
    <row r="61" spans="1:16" ht="26.25" x14ac:dyDescent="0.25">
      <c r="A61" s="18">
        <v>560096</v>
      </c>
      <c r="B61" s="19" t="s">
        <v>86</v>
      </c>
      <c r="C61" s="20">
        <v>41</v>
      </c>
      <c r="D61" s="20">
        <v>0</v>
      </c>
      <c r="E61" s="20">
        <v>140</v>
      </c>
      <c r="F61" s="20">
        <v>7</v>
      </c>
      <c r="G61" s="44">
        <v>0.29289999999999999</v>
      </c>
      <c r="H61" s="44">
        <v>0</v>
      </c>
      <c r="I61" s="24">
        <v>5</v>
      </c>
      <c r="J61" s="45">
        <v>0</v>
      </c>
      <c r="K61" s="24">
        <v>4.95</v>
      </c>
      <c r="L61" s="23">
        <v>0</v>
      </c>
      <c r="M61" s="25"/>
      <c r="N61" s="46"/>
      <c r="O61" s="27">
        <v>4.95</v>
      </c>
      <c r="P61" s="47"/>
    </row>
    <row r="62" spans="1:16" x14ac:dyDescent="0.25">
      <c r="A62" s="18">
        <v>560098</v>
      </c>
      <c r="B62" s="19" t="s">
        <v>69</v>
      </c>
      <c r="C62" s="20">
        <v>1503</v>
      </c>
      <c r="D62" s="20">
        <v>0</v>
      </c>
      <c r="E62" s="20">
        <v>4372</v>
      </c>
      <c r="F62" s="20">
        <v>0</v>
      </c>
      <c r="G62" s="44">
        <v>0.34379999999999999</v>
      </c>
      <c r="H62" s="44">
        <v>0</v>
      </c>
      <c r="I62" s="24">
        <v>5</v>
      </c>
      <c r="J62" s="45">
        <v>0</v>
      </c>
      <c r="K62" s="24">
        <v>5</v>
      </c>
      <c r="L62" s="23">
        <v>0</v>
      </c>
      <c r="M62" s="25"/>
      <c r="N62" s="46"/>
      <c r="O62" s="27">
        <v>5</v>
      </c>
      <c r="P62" s="47"/>
    </row>
    <row r="63" spans="1:16" ht="26.25" x14ac:dyDescent="0.25">
      <c r="A63" s="18">
        <v>560099</v>
      </c>
      <c r="B63" s="19" t="s">
        <v>70</v>
      </c>
      <c r="C63" s="20">
        <v>164</v>
      </c>
      <c r="D63" s="20">
        <v>33</v>
      </c>
      <c r="E63" s="20">
        <v>1017</v>
      </c>
      <c r="F63" s="20">
        <v>110</v>
      </c>
      <c r="G63" s="44">
        <v>0.1613</v>
      </c>
      <c r="H63" s="44">
        <v>0.3</v>
      </c>
      <c r="I63" s="24">
        <v>1.7</v>
      </c>
      <c r="J63" s="45">
        <v>3.61</v>
      </c>
      <c r="K63" s="24">
        <v>1.62</v>
      </c>
      <c r="L63" s="23">
        <v>0.18</v>
      </c>
      <c r="M63" s="25"/>
      <c r="N63" s="46"/>
      <c r="O63" s="27">
        <v>1.8</v>
      </c>
      <c r="P63" s="47"/>
    </row>
    <row r="64" spans="1:16" x14ac:dyDescent="0.25">
      <c r="A64" s="18">
        <v>560205</v>
      </c>
      <c r="B64" s="19" t="s">
        <v>87</v>
      </c>
      <c r="C64" s="20">
        <v>4</v>
      </c>
      <c r="D64" s="20">
        <v>1</v>
      </c>
      <c r="E64" s="20">
        <v>34</v>
      </c>
      <c r="F64" s="20">
        <v>154</v>
      </c>
      <c r="G64" s="44">
        <v>0</v>
      </c>
      <c r="H64" s="44">
        <v>0</v>
      </c>
      <c r="I64" s="24">
        <v>0.36</v>
      </c>
      <c r="J64" s="45">
        <v>0</v>
      </c>
      <c r="K64" s="24">
        <v>0.16</v>
      </c>
      <c r="L64" s="23">
        <v>0</v>
      </c>
      <c r="M64" s="25"/>
      <c r="N64" s="46"/>
      <c r="O64" s="27">
        <v>0.16</v>
      </c>
      <c r="P64" s="47"/>
    </row>
    <row r="65" spans="1:16" ht="39" x14ac:dyDescent="0.25">
      <c r="A65" s="18">
        <v>560206</v>
      </c>
      <c r="B65" s="19" t="s">
        <v>24</v>
      </c>
      <c r="C65" s="20">
        <v>35812</v>
      </c>
      <c r="D65" s="20">
        <v>11</v>
      </c>
      <c r="E65" s="20">
        <v>163098</v>
      </c>
      <c r="F65" s="20">
        <v>54</v>
      </c>
      <c r="G65" s="44">
        <v>0.21959999999999999</v>
      </c>
      <c r="H65" s="44">
        <v>0.20369999999999999</v>
      </c>
      <c r="I65" s="24">
        <v>3.48</v>
      </c>
      <c r="J65" s="45">
        <v>2.4300000000000002</v>
      </c>
      <c r="K65" s="24">
        <v>3.48</v>
      </c>
      <c r="L65" s="23">
        <v>0</v>
      </c>
      <c r="M65" s="25"/>
      <c r="N65" s="46"/>
      <c r="O65" s="27">
        <v>3.48</v>
      </c>
      <c r="P65" s="47"/>
    </row>
    <row r="66" spans="1:16" ht="39" x14ac:dyDescent="0.25">
      <c r="A66" s="30">
        <v>560214</v>
      </c>
      <c r="B66" s="19" t="s">
        <v>29</v>
      </c>
      <c r="C66" s="20">
        <v>46274</v>
      </c>
      <c r="D66" s="20">
        <v>62034</v>
      </c>
      <c r="E66" s="20">
        <v>201836</v>
      </c>
      <c r="F66" s="20">
        <v>156644</v>
      </c>
      <c r="G66" s="44">
        <v>0.2293</v>
      </c>
      <c r="H66" s="44">
        <v>0.39600000000000002</v>
      </c>
      <c r="I66" s="24">
        <v>3.78</v>
      </c>
      <c r="J66" s="45">
        <v>4.79</v>
      </c>
      <c r="K66" s="24">
        <v>2.87</v>
      </c>
      <c r="L66" s="23">
        <v>1.1499999999999999</v>
      </c>
      <c r="M66" s="31"/>
      <c r="N66" s="46"/>
      <c r="O66" s="27">
        <v>4.0199999999999996</v>
      </c>
      <c r="P66" s="47"/>
    </row>
    <row r="67" spans="1:16" s="10" customFormat="1" ht="12.75" x14ac:dyDescent="0.2">
      <c r="A67" s="32"/>
      <c r="B67" s="33" t="s">
        <v>88</v>
      </c>
      <c r="C67" s="48">
        <v>1155865</v>
      </c>
      <c r="D67" s="48">
        <v>1451943</v>
      </c>
      <c r="E67" s="48">
        <v>3517715</v>
      </c>
      <c r="F67" s="48">
        <v>2667824</v>
      </c>
      <c r="G67" s="44">
        <v>0.3286</v>
      </c>
      <c r="H67" s="44">
        <v>0.54420000000000002</v>
      </c>
      <c r="I67" s="24"/>
      <c r="J67" s="49"/>
      <c r="K67" s="24"/>
      <c r="L67" s="36"/>
      <c r="M67" s="50"/>
      <c r="N67" s="26"/>
      <c r="O67" s="38"/>
    </row>
  </sheetData>
  <mergeCells count="11">
    <mergeCell ref="K1:O1"/>
    <mergeCell ref="M4:N4"/>
    <mergeCell ref="A2:O2"/>
    <mergeCell ref="A3:O3"/>
    <mergeCell ref="A4:A5"/>
    <mergeCell ref="B4:B5"/>
    <mergeCell ref="C4:D4"/>
    <mergeCell ref="E4:F4"/>
    <mergeCell ref="G4:H4"/>
    <mergeCell ref="I4:J4"/>
    <mergeCell ref="K4:L4"/>
  </mergeCells>
  <pageMargins left="0.7" right="0.7" top="0.75" bottom="0.75" header="0.3" footer="0.3"/>
  <pageSetup paperSize="9" scale="75" orientation="landscape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8"/>
  <sheetViews>
    <sheetView view="pageBreakPreview" zoomScale="154" zoomScaleNormal="100" zoomScaleSheetLayoutView="154" workbookViewId="0">
      <pane xSplit="2" ySplit="5" topLeftCell="C41" activePane="bottomRight" state="frozen"/>
      <selection pane="topRight" activeCell="C1" sqref="C1"/>
      <selection pane="bottomLeft" activeCell="A6" sqref="A6"/>
      <selection pane="bottomRight" activeCell="S15" sqref="S15"/>
    </sheetView>
  </sheetViews>
  <sheetFormatPr defaultRowHeight="15" x14ac:dyDescent="0.25"/>
  <cols>
    <col min="1" max="1" width="7.85546875" style="9" customWidth="1"/>
    <col min="2" max="2" width="24.85546875" style="10" customWidth="1"/>
    <col min="3" max="3" width="13.5703125" style="10" customWidth="1"/>
    <col min="4" max="4" width="12.7109375" style="10" customWidth="1"/>
    <col min="5" max="5" width="12.140625" style="10" customWidth="1"/>
    <col min="6" max="6" width="9" style="10" customWidth="1"/>
    <col min="7" max="7" width="10.85546875" style="12" customWidth="1"/>
    <col min="8" max="8" width="9.28515625" style="12" customWidth="1"/>
    <col min="9" max="9" width="9.7109375" style="10" customWidth="1"/>
    <col min="10" max="10" width="10" style="10" customWidth="1"/>
    <col min="11" max="11" width="10.5703125" style="14" customWidth="1"/>
    <col min="12" max="12" width="11.5703125" style="15" customWidth="1"/>
    <col min="13" max="13" width="9.28515625" style="40" customWidth="1"/>
    <col min="14" max="14" width="5.5703125" style="40" customWidth="1"/>
    <col min="15" max="15" width="17.140625" style="10" bestFit="1" customWidth="1"/>
    <col min="257" max="257" width="7.85546875" customWidth="1"/>
    <col min="258" max="258" width="24.85546875" customWidth="1"/>
    <col min="259" max="259" width="13.5703125" customWidth="1"/>
    <col min="260" max="260" width="12.7109375" customWidth="1"/>
    <col min="261" max="261" width="12.140625" customWidth="1"/>
    <col min="262" max="262" width="9" customWidth="1"/>
    <col min="263" max="263" width="10.85546875" customWidth="1"/>
    <col min="264" max="264" width="9.28515625" customWidth="1"/>
    <col min="265" max="265" width="9.7109375" customWidth="1"/>
    <col min="266" max="266" width="10" customWidth="1"/>
    <col min="267" max="267" width="10.5703125" customWidth="1"/>
    <col min="268" max="268" width="11.5703125" customWidth="1"/>
    <col min="269" max="269" width="9.28515625" customWidth="1"/>
    <col min="270" max="270" width="5.5703125" customWidth="1"/>
    <col min="271" max="271" width="17.140625" bestFit="1" customWidth="1"/>
    <col min="513" max="513" width="7.85546875" customWidth="1"/>
    <col min="514" max="514" width="24.85546875" customWidth="1"/>
    <col min="515" max="515" width="13.5703125" customWidth="1"/>
    <col min="516" max="516" width="12.7109375" customWidth="1"/>
    <col min="517" max="517" width="12.140625" customWidth="1"/>
    <col min="518" max="518" width="9" customWidth="1"/>
    <col min="519" max="519" width="10.85546875" customWidth="1"/>
    <col min="520" max="520" width="9.28515625" customWidth="1"/>
    <col min="521" max="521" width="9.7109375" customWidth="1"/>
    <col min="522" max="522" width="10" customWidth="1"/>
    <col min="523" max="523" width="10.5703125" customWidth="1"/>
    <col min="524" max="524" width="11.5703125" customWidth="1"/>
    <col min="525" max="525" width="9.28515625" customWidth="1"/>
    <col min="526" max="526" width="5.5703125" customWidth="1"/>
    <col min="527" max="527" width="17.140625" bestFit="1" customWidth="1"/>
    <col min="769" max="769" width="7.85546875" customWidth="1"/>
    <col min="770" max="770" width="24.85546875" customWidth="1"/>
    <col min="771" max="771" width="13.5703125" customWidth="1"/>
    <col min="772" max="772" width="12.7109375" customWidth="1"/>
    <col min="773" max="773" width="12.140625" customWidth="1"/>
    <col min="774" max="774" width="9" customWidth="1"/>
    <col min="775" max="775" width="10.85546875" customWidth="1"/>
    <col min="776" max="776" width="9.28515625" customWidth="1"/>
    <col min="777" max="777" width="9.7109375" customWidth="1"/>
    <col min="778" max="778" width="10" customWidth="1"/>
    <col min="779" max="779" width="10.5703125" customWidth="1"/>
    <col min="780" max="780" width="11.5703125" customWidth="1"/>
    <col min="781" max="781" width="9.28515625" customWidth="1"/>
    <col min="782" max="782" width="5.5703125" customWidth="1"/>
    <col min="783" max="783" width="17.140625" bestFit="1" customWidth="1"/>
    <col min="1025" max="1025" width="7.85546875" customWidth="1"/>
    <col min="1026" max="1026" width="24.85546875" customWidth="1"/>
    <col min="1027" max="1027" width="13.5703125" customWidth="1"/>
    <col min="1028" max="1028" width="12.7109375" customWidth="1"/>
    <col min="1029" max="1029" width="12.140625" customWidth="1"/>
    <col min="1030" max="1030" width="9" customWidth="1"/>
    <col min="1031" max="1031" width="10.85546875" customWidth="1"/>
    <col min="1032" max="1032" width="9.28515625" customWidth="1"/>
    <col min="1033" max="1033" width="9.7109375" customWidth="1"/>
    <col min="1034" max="1034" width="10" customWidth="1"/>
    <col min="1035" max="1035" width="10.5703125" customWidth="1"/>
    <col min="1036" max="1036" width="11.5703125" customWidth="1"/>
    <col min="1037" max="1037" width="9.28515625" customWidth="1"/>
    <col min="1038" max="1038" width="5.5703125" customWidth="1"/>
    <col min="1039" max="1039" width="17.140625" bestFit="1" customWidth="1"/>
    <col min="1281" max="1281" width="7.85546875" customWidth="1"/>
    <col min="1282" max="1282" width="24.85546875" customWidth="1"/>
    <col min="1283" max="1283" width="13.5703125" customWidth="1"/>
    <col min="1284" max="1284" width="12.7109375" customWidth="1"/>
    <col min="1285" max="1285" width="12.140625" customWidth="1"/>
    <col min="1286" max="1286" width="9" customWidth="1"/>
    <col min="1287" max="1287" width="10.85546875" customWidth="1"/>
    <col min="1288" max="1288" width="9.28515625" customWidth="1"/>
    <col min="1289" max="1289" width="9.7109375" customWidth="1"/>
    <col min="1290" max="1290" width="10" customWidth="1"/>
    <col min="1291" max="1291" width="10.5703125" customWidth="1"/>
    <col min="1292" max="1292" width="11.5703125" customWidth="1"/>
    <col min="1293" max="1293" width="9.28515625" customWidth="1"/>
    <col min="1294" max="1294" width="5.5703125" customWidth="1"/>
    <col min="1295" max="1295" width="17.140625" bestFit="1" customWidth="1"/>
    <col min="1537" max="1537" width="7.85546875" customWidth="1"/>
    <col min="1538" max="1538" width="24.85546875" customWidth="1"/>
    <col min="1539" max="1539" width="13.5703125" customWidth="1"/>
    <col min="1540" max="1540" width="12.7109375" customWidth="1"/>
    <col min="1541" max="1541" width="12.140625" customWidth="1"/>
    <col min="1542" max="1542" width="9" customWidth="1"/>
    <col min="1543" max="1543" width="10.85546875" customWidth="1"/>
    <col min="1544" max="1544" width="9.28515625" customWidth="1"/>
    <col min="1545" max="1545" width="9.7109375" customWidth="1"/>
    <col min="1546" max="1546" width="10" customWidth="1"/>
    <col min="1547" max="1547" width="10.5703125" customWidth="1"/>
    <col min="1548" max="1548" width="11.5703125" customWidth="1"/>
    <col min="1549" max="1549" width="9.28515625" customWidth="1"/>
    <col min="1550" max="1550" width="5.5703125" customWidth="1"/>
    <col min="1551" max="1551" width="17.140625" bestFit="1" customWidth="1"/>
    <col min="1793" max="1793" width="7.85546875" customWidth="1"/>
    <col min="1794" max="1794" width="24.85546875" customWidth="1"/>
    <col min="1795" max="1795" width="13.5703125" customWidth="1"/>
    <col min="1796" max="1796" width="12.7109375" customWidth="1"/>
    <col min="1797" max="1797" width="12.140625" customWidth="1"/>
    <col min="1798" max="1798" width="9" customWidth="1"/>
    <col min="1799" max="1799" width="10.85546875" customWidth="1"/>
    <col min="1800" max="1800" width="9.28515625" customWidth="1"/>
    <col min="1801" max="1801" width="9.7109375" customWidth="1"/>
    <col min="1802" max="1802" width="10" customWidth="1"/>
    <col min="1803" max="1803" width="10.5703125" customWidth="1"/>
    <col min="1804" max="1804" width="11.5703125" customWidth="1"/>
    <col min="1805" max="1805" width="9.28515625" customWidth="1"/>
    <col min="1806" max="1806" width="5.5703125" customWidth="1"/>
    <col min="1807" max="1807" width="17.140625" bestFit="1" customWidth="1"/>
    <col min="2049" max="2049" width="7.85546875" customWidth="1"/>
    <col min="2050" max="2050" width="24.85546875" customWidth="1"/>
    <col min="2051" max="2051" width="13.5703125" customWidth="1"/>
    <col min="2052" max="2052" width="12.7109375" customWidth="1"/>
    <col min="2053" max="2053" width="12.140625" customWidth="1"/>
    <col min="2054" max="2054" width="9" customWidth="1"/>
    <col min="2055" max="2055" width="10.85546875" customWidth="1"/>
    <col min="2056" max="2056" width="9.28515625" customWidth="1"/>
    <col min="2057" max="2057" width="9.7109375" customWidth="1"/>
    <col min="2058" max="2058" width="10" customWidth="1"/>
    <col min="2059" max="2059" width="10.5703125" customWidth="1"/>
    <col min="2060" max="2060" width="11.5703125" customWidth="1"/>
    <col min="2061" max="2061" width="9.28515625" customWidth="1"/>
    <col min="2062" max="2062" width="5.5703125" customWidth="1"/>
    <col min="2063" max="2063" width="17.140625" bestFit="1" customWidth="1"/>
    <col min="2305" max="2305" width="7.85546875" customWidth="1"/>
    <col min="2306" max="2306" width="24.85546875" customWidth="1"/>
    <col min="2307" max="2307" width="13.5703125" customWidth="1"/>
    <col min="2308" max="2308" width="12.7109375" customWidth="1"/>
    <col min="2309" max="2309" width="12.140625" customWidth="1"/>
    <col min="2310" max="2310" width="9" customWidth="1"/>
    <col min="2311" max="2311" width="10.85546875" customWidth="1"/>
    <col min="2312" max="2312" width="9.28515625" customWidth="1"/>
    <col min="2313" max="2313" width="9.7109375" customWidth="1"/>
    <col min="2314" max="2314" width="10" customWidth="1"/>
    <col min="2315" max="2315" width="10.5703125" customWidth="1"/>
    <col min="2316" max="2316" width="11.5703125" customWidth="1"/>
    <col min="2317" max="2317" width="9.28515625" customWidth="1"/>
    <col min="2318" max="2318" width="5.5703125" customWidth="1"/>
    <col min="2319" max="2319" width="17.140625" bestFit="1" customWidth="1"/>
    <col min="2561" max="2561" width="7.85546875" customWidth="1"/>
    <col min="2562" max="2562" width="24.85546875" customWidth="1"/>
    <col min="2563" max="2563" width="13.5703125" customWidth="1"/>
    <col min="2564" max="2564" width="12.7109375" customWidth="1"/>
    <col min="2565" max="2565" width="12.140625" customWidth="1"/>
    <col min="2566" max="2566" width="9" customWidth="1"/>
    <col min="2567" max="2567" width="10.85546875" customWidth="1"/>
    <col min="2568" max="2568" width="9.28515625" customWidth="1"/>
    <col min="2569" max="2569" width="9.7109375" customWidth="1"/>
    <col min="2570" max="2570" width="10" customWidth="1"/>
    <col min="2571" max="2571" width="10.5703125" customWidth="1"/>
    <col min="2572" max="2572" width="11.5703125" customWidth="1"/>
    <col min="2573" max="2573" width="9.28515625" customWidth="1"/>
    <col min="2574" max="2574" width="5.5703125" customWidth="1"/>
    <col min="2575" max="2575" width="17.140625" bestFit="1" customWidth="1"/>
    <col min="2817" max="2817" width="7.85546875" customWidth="1"/>
    <col min="2818" max="2818" width="24.85546875" customWidth="1"/>
    <col min="2819" max="2819" width="13.5703125" customWidth="1"/>
    <col min="2820" max="2820" width="12.7109375" customWidth="1"/>
    <col min="2821" max="2821" width="12.140625" customWidth="1"/>
    <col min="2822" max="2822" width="9" customWidth="1"/>
    <col min="2823" max="2823" width="10.85546875" customWidth="1"/>
    <col min="2824" max="2824" width="9.28515625" customWidth="1"/>
    <col min="2825" max="2825" width="9.7109375" customWidth="1"/>
    <col min="2826" max="2826" width="10" customWidth="1"/>
    <col min="2827" max="2827" width="10.5703125" customWidth="1"/>
    <col min="2828" max="2828" width="11.5703125" customWidth="1"/>
    <col min="2829" max="2829" width="9.28515625" customWidth="1"/>
    <col min="2830" max="2830" width="5.5703125" customWidth="1"/>
    <col min="2831" max="2831" width="17.140625" bestFit="1" customWidth="1"/>
    <col min="3073" max="3073" width="7.85546875" customWidth="1"/>
    <col min="3074" max="3074" width="24.85546875" customWidth="1"/>
    <col min="3075" max="3075" width="13.5703125" customWidth="1"/>
    <col min="3076" max="3076" width="12.7109375" customWidth="1"/>
    <col min="3077" max="3077" width="12.140625" customWidth="1"/>
    <col min="3078" max="3078" width="9" customWidth="1"/>
    <col min="3079" max="3079" width="10.85546875" customWidth="1"/>
    <col min="3080" max="3080" width="9.28515625" customWidth="1"/>
    <col min="3081" max="3081" width="9.7109375" customWidth="1"/>
    <col min="3082" max="3082" width="10" customWidth="1"/>
    <col min="3083" max="3083" width="10.5703125" customWidth="1"/>
    <col min="3084" max="3084" width="11.5703125" customWidth="1"/>
    <col min="3085" max="3085" width="9.28515625" customWidth="1"/>
    <col min="3086" max="3086" width="5.5703125" customWidth="1"/>
    <col min="3087" max="3087" width="17.140625" bestFit="1" customWidth="1"/>
    <col min="3329" max="3329" width="7.85546875" customWidth="1"/>
    <col min="3330" max="3330" width="24.85546875" customWidth="1"/>
    <col min="3331" max="3331" width="13.5703125" customWidth="1"/>
    <col min="3332" max="3332" width="12.7109375" customWidth="1"/>
    <col min="3333" max="3333" width="12.140625" customWidth="1"/>
    <col min="3334" max="3334" width="9" customWidth="1"/>
    <col min="3335" max="3335" width="10.85546875" customWidth="1"/>
    <col min="3336" max="3336" width="9.28515625" customWidth="1"/>
    <col min="3337" max="3337" width="9.7109375" customWidth="1"/>
    <col min="3338" max="3338" width="10" customWidth="1"/>
    <col min="3339" max="3339" width="10.5703125" customWidth="1"/>
    <col min="3340" max="3340" width="11.5703125" customWidth="1"/>
    <col min="3341" max="3341" width="9.28515625" customWidth="1"/>
    <col min="3342" max="3342" width="5.5703125" customWidth="1"/>
    <col min="3343" max="3343" width="17.140625" bestFit="1" customWidth="1"/>
    <col min="3585" max="3585" width="7.85546875" customWidth="1"/>
    <col min="3586" max="3586" width="24.85546875" customWidth="1"/>
    <col min="3587" max="3587" width="13.5703125" customWidth="1"/>
    <col min="3588" max="3588" width="12.7109375" customWidth="1"/>
    <col min="3589" max="3589" width="12.140625" customWidth="1"/>
    <col min="3590" max="3590" width="9" customWidth="1"/>
    <col min="3591" max="3591" width="10.85546875" customWidth="1"/>
    <col min="3592" max="3592" width="9.28515625" customWidth="1"/>
    <col min="3593" max="3593" width="9.7109375" customWidth="1"/>
    <col min="3594" max="3594" width="10" customWidth="1"/>
    <col min="3595" max="3595" width="10.5703125" customWidth="1"/>
    <col min="3596" max="3596" width="11.5703125" customWidth="1"/>
    <col min="3597" max="3597" width="9.28515625" customWidth="1"/>
    <col min="3598" max="3598" width="5.5703125" customWidth="1"/>
    <col min="3599" max="3599" width="17.140625" bestFit="1" customWidth="1"/>
    <col min="3841" max="3841" width="7.85546875" customWidth="1"/>
    <col min="3842" max="3842" width="24.85546875" customWidth="1"/>
    <col min="3843" max="3843" width="13.5703125" customWidth="1"/>
    <col min="3844" max="3844" width="12.7109375" customWidth="1"/>
    <col min="3845" max="3845" width="12.140625" customWidth="1"/>
    <col min="3846" max="3846" width="9" customWidth="1"/>
    <col min="3847" max="3847" width="10.85546875" customWidth="1"/>
    <col min="3848" max="3848" width="9.28515625" customWidth="1"/>
    <col min="3849" max="3849" width="9.7109375" customWidth="1"/>
    <col min="3850" max="3850" width="10" customWidth="1"/>
    <col min="3851" max="3851" width="10.5703125" customWidth="1"/>
    <col min="3852" max="3852" width="11.5703125" customWidth="1"/>
    <col min="3853" max="3853" width="9.28515625" customWidth="1"/>
    <col min="3854" max="3854" width="5.5703125" customWidth="1"/>
    <col min="3855" max="3855" width="17.140625" bestFit="1" customWidth="1"/>
    <col min="4097" max="4097" width="7.85546875" customWidth="1"/>
    <col min="4098" max="4098" width="24.85546875" customWidth="1"/>
    <col min="4099" max="4099" width="13.5703125" customWidth="1"/>
    <col min="4100" max="4100" width="12.7109375" customWidth="1"/>
    <col min="4101" max="4101" width="12.140625" customWidth="1"/>
    <col min="4102" max="4102" width="9" customWidth="1"/>
    <col min="4103" max="4103" width="10.85546875" customWidth="1"/>
    <col min="4104" max="4104" width="9.28515625" customWidth="1"/>
    <col min="4105" max="4105" width="9.7109375" customWidth="1"/>
    <col min="4106" max="4106" width="10" customWidth="1"/>
    <col min="4107" max="4107" width="10.5703125" customWidth="1"/>
    <col min="4108" max="4108" width="11.5703125" customWidth="1"/>
    <col min="4109" max="4109" width="9.28515625" customWidth="1"/>
    <col min="4110" max="4110" width="5.5703125" customWidth="1"/>
    <col min="4111" max="4111" width="17.140625" bestFit="1" customWidth="1"/>
    <col min="4353" max="4353" width="7.85546875" customWidth="1"/>
    <col min="4354" max="4354" width="24.85546875" customWidth="1"/>
    <col min="4355" max="4355" width="13.5703125" customWidth="1"/>
    <col min="4356" max="4356" width="12.7109375" customWidth="1"/>
    <col min="4357" max="4357" width="12.140625" customWidth="1"/>
    <col min="4358" max="4358" width="9" customWidth="1"/>
    <col min="4359" max="4359" width="10.85546875" customWidth="1"/>
    <col min="4360" max="4360" width="9.28515625" customWidth="1"/>
    <col min="4361" max="4361" width="9.7109375" customWidth="1"/>
    <col min="4362" max="4362" width="10" customWidth="1"/>
    <col min="4363" max="4363" width="10.5703125" customWidth="1"/>
    <col min="4364" max="4364" width="11.5703125" customWidth="1"/>
    <col min="4365" max="4365" width="9.28515625" customWidth="1"/>
    <col min="4366" max="4366" width="5.5703125" customWidth="1"/>
    <col min="4367" max="4367" width="17.140625" bestFit="1" customWidth="1"/>
    <col min="4609" max="4609" width="7.85546875" customWidth="1"/>
    <col min="4610" max="4610" width="24.85546875" customWidth="1"/>
    <col min="4611" max="4611" width="13.5703125" customWidth="1"/>
    <col min="4612" max="4612" width="12.7109375" customWidth="1"/>
    <col min="4613" max="4613" width="12.140625" customWidth="1"/>
    <col min="4614" max="4614" width="9" customWidth="1"/>
    <col min="4615" max="4615" width="10.85546875" customWidth="1"/>
    <col min="4616" max="4616" width="9.28515625" customWidth="1"/>
    <col min="4617" max="4617" width="9.7109375" customWidth="1"/>
    <col min="4618" max="4618" width="10" customWidth="1"/>
    <col min="4619" max="4619" width="10.5703125" customWidth="1"/>
    <col min="4620" max="4620" width="11.5703125" customWidth="1"/>
    <col min="4621" max="4621" width="9.28515625" customWidth="1"/>
    <col min="4622" max="4622" width="5.5703125" customWidth="1"/>
    <col min="4623" max="4623" width="17.140625" bestFit="1" customWidth="1"/>
    <col min="4865" max="4865" width="7.85546875" customWidth="1"/>
    <col min="4866" max="4866" width="24.85546875" customWidth="1"/>
    <col min="4867" max="4867" width="13.5703125" customWidth="1"/>
    <col min="4868" max="4868" width="12.7109375" customWidth="1"/>
    <col min="4869" max="4869" width="12.140625" customWidth="1"/>
    <col min="4870" max="4870" width="9" customWidth="1"/>
    <col min="4871" max="4871" width="10.85546875" customWidth="1"/>
    <col min="4872" max="4872" width="9.28515625" customWidth="1"/>
    <col min="4873" max="4873" width="9.7109375" customWidth="1"/>
    <col min="4874" max="4874" width="10" customWidth="1"/>
    <col min="4875" max="4875" width="10.5703125" customWidth="1"/>
    <col min="4876" max="4876" width="11.5703125" customWidth="1"/>
    <col min="4877" max="4877" width="9.28515625" customWidth="1"/>
    <col min="4878" max="4878" width="5.5703125" customWidth="1"/>
    <col min="4879" max="4879" width="17.140625" bestFit="1" customWidth="1"/>
    <col min="5121" max="5121" width="7.85546875" customWidth="1"/>
    <col min="5122" max="5122" width="24.85546875" customWidth="1"/>
    <col min="5123" max="5123" width="13.5703125" customWidth="1"/>
    <col min="5124" max="5124" width="12.7109375" customWidth="1"/>
    <col min="5125" max="5125" width="12.140625" customWidth="1"/>
    <col min="5126" max="5126" width="9" customWidth="1"/>
    <col min="5127" max="5127" width="10.85546875" customWidth="1"/>
    <col min="5128" max="5128" width="9.28515625" customWidth="1"/>
    <col min="5129" max="5129" width="9.7109375" customWidth="1"/>
    <col min="5130" max="5130" width="10" customWidth="1"/>
    <col min="5131" max="5131" width="10.5703125" customWidth="1"/>
    <col min="5132" max="5132" width="11.5703125" customWidth="1"/>
    <col min="5133" max="5133" width="9.28515625" customWidth="1"/>
    <col min="5134" max="5134" width="5.5703125" customWidth="1"/>
    <col min="5135" max="5135" width="17.140625" bestFit="1" customWidth="1"/>
    <col min="5377" max="5377" width="7.85546875" customWidth="1"/>
    <col min="5378" max="5378" width="24.85546875" customWidth="1"/>
    <col min="5379" max="5379" width="13.5703125" customWidth="1"/>
    <col min="5380" max="5380" width="12.7109375" customWidth="1"/>
    <col min="5381" max="5381" width="12.140625" customWidth="1"/>
    <col min="5382" max="5382" width="9" customWidth="1"/>
    <col min="5383" max="5383" width="10.85546875" customWidth="1"/>
    <col min="5384" max="5384" width="9.28515625" customWidth="1"/>
    <col min="5385" max="5385" width="9.7109375" customWidth="1"/>
    <col min="5386" max="5386" width="10" customWidth="1"/>
    <col min="5387" max="5387" width="10.5703125" customWidth="1"/>
    <col min="5388" max="5388" width="11.5703125" customWidth="1"/>
    <col min="5389" max="5389" width="9.28515625" customWidth="1"/>
    <col min="5390" max="5390" width="5.5703125" customWidth="1"/>
    <col min="5391" max="5391" width="17.140625" bestFit="1" customWidth="1"/>
    <col min="5633" max="5633" width="7.85546875" customWidth="1"/>
    <col min="5634" max="5634" width="24.85546875" customWidth="1"/>
    <col min="5635" max="5635" width="13.5703125" customWidth="1"/>
    <col min="5636" max="5636" width="12.7109375" customWidth="1"/>
    <col min="5637" max="5637" width="12.140625" customWidth="1"/>
    <col min="5638" max="5638" width="9" customWidth="1"/>
    <col min="5639" max="5639" width="10.85546875" customWidth="1"/>
    <col min="5640" max="5640" width="9.28515625" customWidth="1"/>
    <col min="5641" max="5641" width="9.7109375" customWidth="1"/>
    <col min="5642" max="5642" width="10" customWidth="1"/>
    <col min="5643" max="5643" width="10.5703125" customWidth="1"/>
    <col min="5644" max="5644" width="11.5703125" customWidth="1"/>
    <col min="5645" max="5645" width="9.28515625" customWidth="1"/>
    <col min="5646" max="5646" width="5.5703125" customWidth="1"/>
    <col min="5647" max="5647" width="17.140625" bestFit="1" customWidth="1"/>
    <col min="5889" max="5889" width="7.85546875" customWidth="1"/>
    <col min="5890" max="5890" width="24.85546875" customWidth="1"/>
    <col min="5891" max="5891" width="13.5703125" customWidth="1"/>
    <col min="5892" max="5892" width="12.7109375" customWidth="1"/>
    <col min="5893" max="5893" width="12.140625" customWidth="1"/>
    <col min="5894" max="5894" width="9" customWidth="1"/>
    <col min="5895" max="5895" width="10.85546875" customWidth="1"/>
    <col min="5896" max="5896" width="9.28515625" customWidth="1"/>
    <col min="5897" max="5897" width="9.7109375" customWidth="1"/>
    <col min="5898" max="5898" width="10" customWidth="1"/>
    <col min="5899" max="5899" width="10.5703125" customWidth="1"/>
    <col min="5900" max="5900" width="11.5703125" customWidth="1"/>
    <col min="5901" max="5901" width="9.28515625" customWidth="1"/>
    <col min="5902" max="5902" width="5.5703125" customWidth="1"/>
    <col min="5903" max="5903" width="17.140625" bestFit="1" customWidth="1"/>
    <col min="6145" max="6145" width="7.85546875" customWidth="1"/>
    <col min="6146" max="6146" width="24.85546875" customWidth="1"/>
    <col min="6147" max="6147" width="13.5703125" customWidth="1"/>
    <col min="6148" max="6148" width="12.7109375" customWidth="1"/>
    <col min="6149" max="6149" width="12.140625" customWidth="1"/>
    <col min="6150" max="6150" width="9" customWidth="1"/>
    <col min="6151" max="6151" width="10.85546875" customWidth="1"/>
    <col min="6152" max="6152" width="9.28515625" customWidth="1"/>
    <col min="6153" max="6153" width="9.7109375" customWidth="1"/>
    <col min="6154" max="6154" width="10" customWidth="1"/>
    <col min="6155" max="6155" width="10.5703125" customWidth="1"/>
    <col min="6156" max="6156" width="11.5703125" customWidth="1"/>
    <col min="6157" max="6157" width="9.28515625" customWidth="1"/>
    <col min="6158" max="6158" width="5.5703125" customWidth="1"/>
    <col min="6159" max="6159" width="17.140625" bestFit="1" customWidth="1"/>
    <col min="6401" max="6401" width="7.85546875" customWidth="1"/>
    <col min="6402" max="6402" width="24.85546875" customWidth="1"/>
    <col min="6403" max="6403" width="13.5703125" customWidth="1"/>
    <col min="6404" max="6404" width="12.7109375" customWidth="1"/>
    <col min="6405" max="6405" width="12.140625" customWidth="1"/>
    <col min="6406" max="6406" width="9" customWidth="1"/>
    <col min="6407" max="6407" width="10.85546875" customWidth="1"/>
    <col min="6408" max="6408" width="9.28515625" customWidth="1"/>
    <col min="6409" max="6409" width="9.7109375" customWidth="1"/>
    <col min="6410" max="6410" width="10" customWidth="1"/>
    <col min="6411" max="6411" width="10.5703125" customWidth="1"/>
    <col min="6412" max="6412" width="11.5703125" customWidth="1"/>
    <col min="6413" max="6413" width="9.28515625" customWidth="1"/>
    <col min="6414" max="6414" width="5.5703125" customWidth="1"/>
    <col min="6415" max="6415" width="17.140625" bestFit="1" customWidth="1"/>
    <col min="6657" max="6657" width="7.85546875" customWidth="1"/>
    <col min="6658" max="6658" width="24.85546875" customWidth="1"/>
    <col min="6659" max="6659" width="13.5703125" customWidth="1"/>
    <col min="6660" max="6660" width="12.7109375" customWidth="1"/>
    <col min="6661" max="6661" width="12.140625" customWidth="1"/>
    <col min="6662" max="6662" width="9" customWidth="1"/>
    <col min="6663" max="6663" width="10.85546875" customWidth="1"/>
    <col min="6664" max="6664" width="9.28515625" customWidth="1"/>
    <col min="6665" max="6665" width="9.7109375" customWidth="1"/>
    <col min="6666" max="6666" width="10" customWidth="1"/>
    <col min="6667" max="6667" width="10.5703125" customWidth="1"/>
    <col min="6668" max="6668" width="11.5703125" customWidth="1"/>
    <col min="6669" max="6669" width="9.28515625" customWidth="1"/>
    <col min="6670" max="6670" width="5.5703125" customWidth="1"/>
    <col min="6671" max="6671" width="17.140625" bestFit="1" customWidth="1"/>
    <col min="6913" max="6913" width="7.85546875" customWidth="1"/>
    <col min="6914" max="6914" width="24.85546875" customWidth="1"/>
    <col min="6915" max="6915" width="13.5703125" customWidth="1"/>
    <col min="6916" max="6916" width="12.7109375" customWidth="1"/>
    <col min="6917" max="6917" width="12.140625" customWidth="1"/>
    <col min="6918" max="6918" width="9" customWidth="1"/>
    <col min="6919" max="6919" width="10.85546875" customWidth="1"/>
    <col min="6920" max="6920" width="9.28515625" customWidth="1"/>
    <col min="6921" max="6921" width="9.7109375" customWidth="1"/>
    <col min="6922" max="6922" width="10" customWidth="1"/>
    <col min="6923" max="6923" width="10.5703125" customWidth="1"/>
    <col min="6924" max="6924" width="11.5703125" customWidth="1"/>
    <col min="6925" max="6925" width="9.28515625" customWidth="1"/>
    <col min="6926" max="6926" width="5.5703125" customWidth="1"/>
    <col min="6927" max="6927" width="17.140625" bestFit="1" customWidth="1"/>
    <col min="7169" max="7169" width="7.85546875" customWidth="1"/>
    <col min="7170" max="7170" width="24.85546875" customWidth="1"/>
    <col min="7171" max="7171" width="13.5703125" customWidth="1"/>
    <col min="7172" max="7172" width="12.7109375" customWidth="1"/>
    <col min="7173" max="7173" width="12.140625" customWidth="1"/>
    <col min="7174" max="7174" width="9" customWidth="1"/>
    <col min="7175" max="7175" width="10.85546875" customWidth="1"/>
    <col min="7176" max="7176" width="9.28515625" customWidth="1"/>
    <col min="7177" max="7177" width="9.7109375" customWidth="1"/>
    <col min="7178" max="7178" width="10" customWidth="1"/>
    <col min="7179" max="7179" width="10.5703125" customWidth="1"/>
    <col min="7180" max="7180" width="11.5703125" customWidth="1"/>
    <col min="7181" max="7181" width="9.28515625" customWidth="1"/>
    <col min="7182" max="7182" width="5.5703125" customWidth="1"/>
    <col min="7183" max="7183" width="17.140625" bestFit="1" customWidth="1"/>
    <col min="7425" max="7425" width="7.85546875" customWidth="1"/>
    <col min="7426" max="7426" width="24.85546875" customWidth="1"/>
    <col min="7427" max="7427" width="13.5703125" customWidth="1"/>
    <col min="7428" max="7428" width="12.7109375" customWidth="1"/>
    <col min="7429" max="7429" width="12.140625" customWidth="1"/>
    <col min="7430" max="7430" width="9" customWidth="1"/>
    <col min="7431" max="7431" width="10.85546875" customWidth="1"/>
    <col min="7432" max="7432" width="9.28515625" customWidth="1"/>
    <col min="7433" max="7433" width="9.7109375" customWidth="1"/>
    <col min="7434" max="7434" width="10" customWidth="1"/>
    <col min="7435" max="7435" width="10.5703125" customWidth="1"/>
    <col min="7436" max="7436" width="11.5703125" customWidth="1"/>
    <col min="7437" max="7437" width="9.28515625" customWidth="1"/>
    <col min="7438" max="7438" width="5.5703125" customWidth="1"/>
    <col min="7439" max="7439" width="17.140625" bestFit="1" customWidth="1"/>
    <col min="7681" max="7681" width="7.85546875" customWidth="1"/>
    <col min="7682" max="7682" width="24.85546875" customWidth="1"/>
    <col min="7683" max="7683" width="13.5703125" customWidth="1"/>
    <col min="7684" max="7684" width="12.7109375" customWidth="1"/>
    <col min="7685" max="7685" width="12.140625" customWidth="1"/>
    <col min="7686" max="7686" width="9" customWidth="1"/>
    <col min="7687" max="7687" width="10.85546875" customWidth="1"/>
    <col min="7688" max="7688" width="9.28515625" customWidth="1"/>
    <col min="7689" max="7689" width="9.7109375" customWidth="1"/>
    <col min="7690" max="7690" width="10" customWidth="1"/>
    <col min="7691" max="7691" width="10.5703125" customWidth="1"/>
    <col min="7692" max="7692" width="11.5703125" customWidth="1"/>
    <col min="7693" max="7693" width="9.28515625" customWidth="1"/>
    <col min="7694" max="7694" width="5.5703125" customWidth="1"/>
    <col min="7695" max="7695" width="17.140625" bestFit="1" customWidth="1"/>
    <col min="7937" max="7937" width="7.85546875" customWidth="1"/>
    <col min="7938" max="7938" width="24.85546875" customWidth="1"/>
    <col min="7939" max="7939" width="13.5703125" customWidth="1"/>
    <col min="7940" max="7940" width="12.7109375" customWidth="1"/>
    <col min="7941" max="7941" width="12.140625" customWidth="1"/>
    <col min="7942" max="7942" width="9" customWidth="1"/>
    <col min="7943" max="7943" width="10.85546875" customWidth="1"/>
    <col min="7944" max="7944" width="9.28515625" customWidth="1"/>
    <col min="7945" max="7945" width="9.7109375" customWidth="1"/>
    <col min="7946" max="7946" width="10" customWidth="1"/>
    <col min="7947" max="7947" width="10.5703125" customWidth="1"/>
    <col min="7948" max="7948" width="11.5703125" customWidth="1"/>
    <col min="7949" max="7949" width="9.28515625" customWidth="1"/>
    <col min="7950" max="7950" width="5.5703125" customWidth="1"/>
    <col min="7951" max="7951" width="17.140625" bestFit="1" customWidth="1"/>
    <col min="8193" max="8193" width="7.85546875" customWidth="1"/>
    <col min="8194" max="8194" width="24.85546875" customWidth="1"/>
    <col min="8195" max="8195" width="13.5703125" customWidth="1"/>
    <col min="8196" max="8196" width="12.7109375" customWidth="1"/>
    <col min="8197" max="8197" width="12.140625" customWidth="1"/>
    <col min="8198" max="8198" width="9" customWidth="1"/>
    <col min="8199" max="8199" width="10.85546875" customWidth="1"/>
    <col min="8200" max="8200" width="9.28515625" customWidth="1"/>
    <col min="8201" max="8201" width="9.7109375" customWidth="1"/>
    <col min="8202" max="8202" width="10" customWidth="1"/>
    <col min="8203" max="8203" width="10.5703125" customWidth="1"/>
    <col min="8204" max="8204" width="11.5703125" customWidth="1"/>
    <col min="8205" max="8205" width="9.28515625" customWidth="1"/>
    <col min="8206" max="8206" width="5.5703125" customWidth="1"/>
    <col min="8207" max="8207" width="17.140625" bestFit="1" customWidth="1"/>
    <col min="8449" max="8449" width="7.85546875" customWidth="1"/>
    <col min="8450" max="8450" width="24.85546875" customWidth="1"/>
    <col min="8451" max="8451" width="13.5703125" customWidth="1"/>
    <col min="8452" max="8452" width="12.7109375" customWidth="1"/>
    <col min="8453" max="8453" width="12.140625" customWidth="1"/>
    <col min="8454" max="8454" width="9" customWidth="1"/>
    <col min="8455" max="8455" width="10.85546875" customWidth="1"/>
    <col min="8456" max="8456" width="9.28515625" customWidth="1"/>
    <col min="8457" max="8457" width="9.7109375" customWidth="1"/>
    <col min="8458" max="8458" width="10" customWidth="1"/>
    <col min="8459" max="8459" width="10.5703125" customWidth="1"/>
    <col min="8460" max="8460" width="11.5703125" customWidth="1"/>
    <col min="8461" max="8461" width="9.28515625" customWidth="1"/>
    <col min="8462" max="8462" width="5.5703125" customWidth="1"/>
    <col min="8463" max="8463" width="17.140625" bestFit="1" customWidth="1"/>
    <col min="8705" max="8705" width="7.85546875" customWidth="1"/>
    <col min="8706" max="8706" width="24.85546875" customWidth="1"/>
    <col min="8707" max="8707" width="13.5703125" customWidth="1"/>
    <col min="8708" max="8708" width="12.7109375" customWidth="1"/>
    <col min="8709" max="8709" width="12.140625" customWidth="1"/>
    <col min="8710" max="8710" width="9" customWidth="1"/>
    <col min="8711" max="8711" width="10.85546875" customWidth="1"/>
    <col min="8712" max="8712" width="9.28515625" customWidth="1"/>
    <col min="8713" max="8713" width="9.7109375" customWidth="1"/>
    <col min="8714" max="8714" width="10" customWidth="1"/>
    <col min="8715" max="8715" width="10.5703125" customWidth="1"/>
    <col min="8716" max="8716" width="11.5703125" customWidth="1"/>
    <col min="8717" max="8717" width="9.28515625" customWidth="1"/>
    <col min="8718" max="8718" width="5.5703125" customWidth="1"/>
    <col min="8719" max="8719" width="17.140625" bestFit="1" customWidth="1"/>
    <col min="8961" max="8961" width="7.85546875" customWidth="1"/>
    <col min="8962" max="8962" width="24.85546875" customWidth="1"/>
    <col min="8963" max="8963" width="13.5703125" customWidth="1"/>
    <col min="8964" max="8964" width="12.7109375" customWidth="1"/>
    <col min="8965" max="8965" width="12.140625" customWidth="1"/>
    <col min="8966" max="8966" width="9" customWidth="1"/>
    <col min="8967" max="8967" width="10.85546875" customWidth="1"/>
    <col min="8968" max="8968" width="9.28515625" customWidth="1"/>
    <col min="8969" max="8969" width="9.7109375" customWidth="1"/>
    <col min="8970" max="8970" width="10" customWidth="1"/>
    <col min="8971" max="8971" width="10.5703125" customWidth="1"/>
    <col min="8972" max="8972" width="11.5703125" customWidth="1"/>
    <col min="8973" max="8973" width="9.28515625" customWidth="1"/>
    <col min="8974" max="8974" width="5.5703125" customWidth="1"/>
    <col min="8975" max="8975" width="17.140625" bestFit="1" customWidth="1"/>
    <col min="9217" max="9217" width="7.85546875" customWidth="1"/>
    <col min="9218" max="9218" width="24.85546875" customWidth="1"/>
    <col min="9219" max="9219" width="13.5703125" customWidth="1"/>
    <col min="9220" max="9220" width="12.7109375" customWidth="1"/>
    <col min="9221" max="9221" width="12.140625" customWidth="1"/>
    <col min="9222" max="9222" width="9" customWidth="1"/>
    <col min="9223" max="9223" width="10.85546875" customWidth="1"/>
    <col min="9224" max="9224" width="9.28515625" customWidth="1"/>
    <col min="9225" max="9225" width="9.7109375" customWidth="1"/>
    <col min="9226" max="9226" width="10" customWidth="1"/>
    <col min="9227" max="9227" width="10.5703125" customWidth="1"/>
    <col min="9228" max="9228" width="11.5703125" customWidth="1"/>
    <col min="9229" max="9229" width="9.28515625" customWidth="1"/>
    <col min="9230" max="9230" width="5.5703125" customWidth="1"/>
    <col min="9231" max="9231" width="17.140625" bestFit="1" customWidth="1"/>
    <col min="9473" max="9473" width="7.85546875" customWidth="1"/>
    <col min="9474" max="9474" width="24.85546875" customWidth="1"/>
    <col min="9475" max="9475" width="13.5703125" customWidth="1"/>
    <col min="9476" max="9476" width="12.7109375" customWidth="1"/>
    <col min="9477" max="9477" width="12.140625" customWidth="1"/>
    <col min="9478" max="9478" width="9" customWidth="1"/>
    <col min="9479" max="9479" width="10.85546875" customWidth="1"/>
    <col min="9480" max="9480" width="9.28515625" customWidth="1"/>
    <col min="9481" max="9481" width="9.7109375" customWidth="1"/>
    <col min="9482" max="9482" width="10" customWidth="1"/>
    <col min="9483" max="9483" width="10.5703125" customWidth="1"/>
    <col min="9484" max="9484" width="11.5703125" customWidth="1"/>
    <col min="9485" max="9485" width="9.28515625" customWidth="1"/>
    <col min="9486" max="9486" width="5.5703125" customWidth="1"/>
    <col min="9487" max="9487" width="17.140625" bestFit="1" customWidth="1"/>
    <col min="9729" max="9729" width="7.85546875" customWidth="1"/>
    <col min="9730" max="9730" width="24.85546875" customWidth="1"/>
    <col min="9731" max="9731" width="13.5703125" customWidth="1"/>
    <col min="9732" max="9732" width="12.7109375" customWidth="1"/>
    <col min="9733" max="9733" width="12.140625" customWidth="1"/>
    <col min="9734" max="9734" width="9" customWidth="1"/>
    <col min="9735" max="9735" width="10.85546875" customWidth="1"/>
    <col min="9736" max="9736" width="9.28515625" customWidth="1"/>
    <col min="9737" max="9737" width="9.7109375" customWidth="1"/>
    <col min="9738" max="9738" width="10" customWidth="1"/>
    <col min="9739" max="9739" width="10.5703125" customWidth="1"/>
    <col min="9740" max="9740" width="11.5703125" customWidth="1"/>
    <col min="9741" max="9741" width="9.28515625" customWidth="1"/>
    <col min="9742" max="9742" width="5.5703125" customWidth="1"/>
    <col min="9743" max="9743" width="17.140625" bestFit="1" customWidth="1"/>
    <col min="9985" max="9985" width="7.85546875" customWidth="1"/>
    <col min="9986" max="9986" width="24.85546875" customWidth="1"/>
    <col min="9987" max="9987" width="13.5703125" customWidth="1"/>
    <col min="9988" max="9988" width="12.7109375" customWidth="1"/>
    <col min="9989" max="9989" width="12.140625" customWidth="1"/>
    <col min="9990" max="9990" width="9" customWidth="1"/>
    <col min="9991" max="9991" width="10.85546875" customWidth="1"/>
    <col min="9992" max="9992" width="9.28515625" customWidth="1"/>
    <col min="9993" max="9993" width="9.7109375" customWidth="1"/>
    <col min="9994" max="9994" width="10" customWidth="1"/>
    <col min="9995" max="9995" width="10.5703125" customWidth="1"/>
    <col min="9996" max="9996" width="11.5703125" customWidth="1"/>
    <col min="9997" max="9997" width="9.28515625" customWidth="1"/>
    <col min="9998" max="9998" width="5.5703125" customWidth="1"/>
    <col min="9999" max="9999" width="17.140625" bestFit="1" customWidth="1"/>
    <col min="10241" max="10241" width="7.85546875" customWidth="1"/>
    <col min="10242" max="10242" width="24.85546875" customWidth="1"/>
    <col min="10243" max="10243" width="13.5703125" customWidth="1"/>
    <col min="10244" max="10244" width="12.7109375" customWidth="1"/>
    <col min="10245" max="10245" width="12.140625" customWidth="1"/>
    <col min="10246" max="10246" width="9" customWidth="1"/>
    <col min="10247" max="10247" width="10.85546875" customWidth="1"/>
    <col min="10248" max="10248" width="9.28515625" customWidth="1"/>
    <col min="10249" max="10249" width="9.7109375" customWidth="1"/>
    <col min="10250" max="10250" width="10" customWidth="1"/>
    <col min="10251" max="10251" width="10.5703125" customWidth="1"/>
    <col min="10252" max="10252" width="11.5703125" customWidth="1"/>
    <col min="10253" max="10253" width="9.28515625" customWidth="1"/>
    <col min="10254" max="10254" width="5.5703125" customWidth="1"/>
    <col min="10255" max="10255" width="17.140625" bestFit="1" customWidth="1"/>
    <col min="10497" max="10497" width="7.85546875" customWidth="1"/>
    <col min="10498" max="10498" width="24.85546875" customWidth="1"/>
    <col min="10499" max="10499" width="13.5703125" customWidth="1"/>
    <col min="10500" max="10500" width="12.7109375" customWidth="1"/>
    <col min="10501" max="10501" width="12.140625" customWidth="1"/>
    <col min="10502" max="10502" width="9" customWidth="1"/>
    <col min="10503" max="10503" width="10.85546875" customWidth="1"/>
    <col min="10504" max="10504" width="9.28515625" customWidth="1"/>
    <col min="10505" max="10505" width="9.7109375" customWidth="1"/>
    <col min="10506" max="10506" width="10" customWidth="1"/>
    <col min="10507" max="10507" width="10.5703125" customWidth="1"/>
    <col min="10508" max="10508" width="11.5703125" customWidth="1"/>
    <col min="10509" max="10509" width="9.28515625" customWidth="1"/>
    <col min="10510" max="10510" width="5.5703125" customWidth="1"/>
    <col min="10511" max="10511" width="17.140625" bestFit="1" customWidth="1"/>
    <col min="10753" max="10753" width="7.85546875" customWidth="1"/>
    <col min="10754" max="10754" width="24.85546875" customWidth="1"/>
    <col min="10755" max="10755" width="13.5703125" customWidth="1"/>
    <col min="10756" max="10756" width="12.7109375" customWidth="1"/>
    <col min="10757" max="10757" width="12.140625" customWidth="1"/>
    <col min="10758" max="10758" width="9" customWidth="1"/>
    <col min="10759" max="10759" width="10.85546875" customWidth="1"/>
    <col min="10760" max="10760" width="9.28515625" customWidth="1"/>
    <col min="10761" max="10761" width="9.7109375" customWidth="1"/>
    <col min="10762" max="10762" width="10" customWidth="1"/>
    <col min="10763" max="10763" width="10.5703125" customWidth="1"/>
    <col min="10764" max="10764" width="11.5703125" customWidth="1"/>
    <col min="10765" max="10765" width="9.28515625" customWidth="1"/>
    <col min="10766" max="10766" width="5.5703125" customWidth="1"/>
    <col min="10767" max="10767" width="17.140625" bestFit="1" customWidth="1"/>
    <col min="11009" max="11009" width="7.85546875" customWidth="1"/>
    <col min="11010" max="11010" width="24.85546875" customWidth="1"/>
    <col min="11011" max="11011" width="13.5703125" customWidth="1"/>
    <col min="11012" max="11012" width="12.7109375" customWidth="1"/>
    <col min="11013" max="11013" width="12.140625" customWidth="1"/>
    <col min="11014" max="11014" width="9" customWidth="1"/>
    <col min="11015" max="11015" width="10.85546875" customWidth="1"/>
    <col min="11016" max="11016" width="9.28515625" customWidth="1"/>
    <col min="11017" max="11017" width="9.7109375" customWidth="1"/>
    <col min="11018" max="11018" width="10" customWidth="1"/>
    <col min="11019" max="11019" width="10.5703125" customWidth="1"/>
    <col min="11020" max="11020" width="11.5703125" customWidth="1"/>
    <col min="11021" max="11021" width="9.28515625" customWidth="1"/>
    <col min="11022" max="11022" width="5.5703125" customWidth="1"/>
    <col min="11023" max="11023" width="17.140625" bestFit="1" customWidth="1"/>
    <col min="11265" max="11265" width="7.85546875" customWidth="1"/>
    <col min="11266" max="11266" width="24.85546875" customWidth="1"/>
    <col min="11267" max="11267" width="13.5703125" customWidth="1"/>
    <col min="11268" max="11268" width="12.7109375" customWidth="1"/>
    <col min="11269" max="11269" width="12.140625" customWidth="1"/>
    <col min="11270" max="11270" width="9" customWidth="1"/>
    <col min="11271" max="11271" width="10.85546875" customWidth="1"/>
    <col min="11272" max="11272" width="9.28515625" customWidth="1"/>
    <col min="11273" max="11273" width="9.7109375" customWidth="1"/>
    <col min="11274" max="11274" width="10" customWidth="1"/>
    <col min="11275" max="11275" width="10.5703125" customWidth="1"/>
    <col min="11276" max="11276" width="11.5703125" customWidth="1"/>
    <col min="11277" max="11277" width="9.28515625" customWidth="1"/>
    <col min="11278" max="11278" width="5.5703125" customWidth="1"/>
    <col min="11279" max="11279" width="17.140625" bestFit="1" customWidth="1"/>
    <col min="11521" max="11521" width="7.85546875" customWidth="1"/>
    <col min="11522" max="11522" width="24.85546875" customWidth="1"/>
    <col min="11523" max="11523" width="13.5703125" customWidth="1"/>
    <col min="11524" max="11524" width="12.7109375" customWidth="1"/>
    <col min="11525" max="11525" width="12.140625" customWidth="1"/>
    <col min="11526" max="11526" width="9" customWidth="1"/>
    <col min="11527" max="11527" width="10.85546875" customWidth="1"/>
    <col min="11528" max="11528" width="9.28515625" customWidth="1"/>
    <col min="11529" max="11529" width="9.7109375" customWidth="1"/>
    <col min="11530" max="11530" width="10" customWidth="1"/>
    <col min="11531" max="11531" width="10.5703125" customWidth="1"/>
    <col min="11532" max="11532" width="11.5703125" customWidth="1"/>
    <col min="11533" max="11533" width="9.28515625" customWidth="1"/>
    <col min="11534" max="11534" width="5.5703125" customWidth="1"/>
    <col min="11535" max="11535" width="17.140625" bestFit="1" customWidth="1"/>
    <col min="11777" max="11777" width="7.85546875" customWidth="1"/>
    <col min="11778" max="11778" width="24.85546875" customWidth="1"/>
    <col min="11779" max="11779" width="13.5703125" customWidth="1"/>
    <col min="11780" max="11780" width="12.7109375" customWidth="1"/>
    <col min="11781" max="11781" width="12.140625" customWidth="1"/>
    <col min="11782" max="11782" width="9" customWidth="1"/>
    <col min="11783" max="11783" width="10.85546875" customWidth="1"/>
    <col min="11784" max="11784" width="9.28515625" customWidth="1"/>
    <col min="11785" max="11785" width="9.7109375" customWidth="1"/>
    <col min="11786" max="11786" width="10" customWidth="1"/>
    <col min="11787" max="11787" width="10.5703125" customWidth="1"/>
    <col min="11788" max="11788" width="11.5703125" customWidth="1"/>
    <col min="11789" max="11789" width="9.28515625" customWidth="1"/>
    <col min="11790" max="11790" width="5.5703125" customWidth="1"/>
    <col min="11791" max="11791" width="17.140625" bestFit="1" customWidth="1"/>
    <col min="12033" max="12033" width="7.85546875" customWidth="1"/>
    <col min="12034" max="12034" width="24.85546875" customWidth="1"/>
    <col min="12035" max="12035" width="13.5703125" customWidth="1"/>
    <col min="12036" max="12036" width="12.7109375" customWidth="1"/>
    <col min="12037" max="12037" width="12.140625" customWidth="1"/>
    <col min="12038" max="12038" width="9" customWidth="1"/>
    <col min="12039" max="12039" width="10.85546875" customWidth="1"/>
    <col min="12040" max="12040" width="9.28515625" customWidth="1"/>
    <col min="12041" max="12041" width="9.7109375" customWidth="1"/>
    <col min="12042" max="12042" width="10" customWidth="1"/>
    <col min="12043" max="12043" width="10.5703125" customWidth="1"/>
    <col min="12044" max="12044" width="11.5703125" customWidth="1"/>
    <col min="12045" max="12045" width="9.28515625" customWidth="1"/>
    <col min="12046" max="12046" width="5.5703125" customWidth="1"/>
    <col min="12047" max="12047" width="17.140625" bestFit="1" customWidth="1"/>
    <col min="12289" max="12289" width="7.85546875" customWidth="1"/>
    <col min="12290" max="12290" width="24.85546875" customWidth="1"/>
    <col min="12291" max="12291" width="13.5703125" customWidth="1"/>
    <col min="12292" max="12292" width="12.7109375" customWidth="1"/>
    <col min="12293" max="12293" width="12.140625" customWidth="1"/>
    <col min="12294" max="12294" width="9" customWidth="1"/>
    <col min="12295" max="12295" width="10.85546875" customWidth="1"/>
    <col min="12296" max="12296" width="9.28515625" customWidth="1"/>
    <col min="12297" max="12297" width="9.7109375" customWidth="1"/>
    <col min="12298" max="12298" width="10" customWidth="1"/>
    <col min="12299" max="12299" width="10.5703125" customWidth="1"/>
    <col min="12300" max="12300" width="11.5703125" customWidth="1"/>
    <col min="12301" max="12301" width="9.28515625" customWidth="1"/>
    <col min="12302" max="12302" width="5.5703125" customWidth="1"/>
    <col min="12303" max="12303" width="17.140625" bestFit="1" customWidth="1"/>
    <col min="12545" max="12545" width="7.85546875" customWidth="1"/>
    <col min="12546" max="12546" width="24.85546875" customWidth="1"/>
    <col min="12547" max="12547" width="13.5703125" customWidth="1"/>
    <col min="12548" max="12548" width="12.7109375" customWidth="1"/>
    <col min="12549" max="12549" width="12.140625" customWidth="1"/>
    <col min="12550" max="12550" width="9" customWidth="1"/>
    <col min="12551" max="12551" width="10.85546875" customWidth="1"/>
    <col min="12552" max="12552" width="9.28515625" customWidth="1"/>
    <col min="12553" max="12553" width="9.7109375" customWidth="1"/>
    <col min="12554" max="12554" width="10" customWidth="1"/>
    <col min="12555" max="12555" width="10.5703125" customWidth="1"/>
    <col min="12556" max="12556" width="11.5703125" customWidth="1"/>
    <col min="12557" max="12557" width="9.28515625" customWidth="1"/>
    <col min="12558" max="12558" width="5.5703125" customWidth="1"/>
    <col min="12559" max="12559" width="17.140625" bestFit="1" customWidth="1"/>
    <col min="12801" max="12801" width="7.85546875" customWidth="1"/>
    <col min="12802" max="12802" width="24.85546875" customWidth="1"/>
    <col min="12803" max="12803" width="13.5703125" customWidth="1"/>
    <col min="12804" max="12804" width="12.7109375" customWidth="1"/>
    <col min="12805" max="12805" width="12.140625" customWidth="1"/>
    <col min="12806" max="12806" width="9" customWidth="1"/>
    <col min="12807" max="12807" width="10.85546875" customWidth="1"/>
    <col min="12808" max="12808" width="9.28515625" customWidth="1"/>
    <col min="12809" max="12809" width="9.7109375" customWidth="1"/>
    <col min="12810" max="12810" width="10" customWidth="1"/>
    <col min="12811" max="12811" width="10.5703125" customWidth="1"/>
    <col min="12812" max="12812" width="11.5703125" customWidth="1"/>
    <col min="12813" max="12813" width="9.28515625" customWidth="1"/>
    <col min="12814" max="12814" width="5.5703125" customWidth="1"/>
    <col min="12815" max="12815" width="17.140625" bestFit="1" customWidth="1"/>
    <col min="13057" max="13057" width="7.85546875" customWidth="1"/>
    <col min="13058" max="13058" width="24.85546875" customWidth="1"/>
    <col min="13059" max="13059" width="13.5703125" customWidth="1"/>
    <col min="13060" max="13060" width="12.7109375" customWidth="1"/>
    <col min="13061" max="13061" width="12.140625" customWidth="1"/>
    <col min="13062" max="13062" width="9" customWidth="1"/>
    <col min="13063" max="13063" width="10.85546875" customWidth="1"/>
    <col min="13064" max="13064" width="9.28515625" customWidth="1"/>
    <col min="13065" max="13065" width="9.7109375" customWidth="1"/>
    <col min="13066" max="13066" width="10" customWidth="1"/>
    <col min="13067" max="13067" width="10.5703125" customWidth="1"/>
    <col min="13068" max="13068" width="11.5703125" customWidth="1"/>
    <col min="13069" max="13069" width="9.28515625" customWidth="1"/>
    <col min="13070" max="13070" width="5.5703125" customWidth="1"/>
    <col min="13071" max="13071" width="17.140625" bestFit="1" customWidth="1"/>
    <col min="13313" max="13313" width="7.85546875" customWidth="1"/>
    <col min="13314" max="13314" width="24.85546875" customWidth="1"/>
    <col min="13315" max="13315" width="13.5703125" customWidth="1"/>
    <col min="13316" max="13316" width="12.7109375" customWidth="1"/>
    <col min="13317" max="13317" width="12.140625" customWidth="1"/>
    <col min="13318" max="13318" width="9" customWidth="1"/>
    <col min="13319" max="13319" width="10.85546875" customWidth="1"/>
    <col min="13320" max="13320" width="9.28515625" customWidth="1"/>
    <col min="13321" max="13321" width="9.7109375" customWidth="1"/>
    <col min="13322" max="13322" width="10" customWidth="1"/>
    <col min="13323" max="13323" width="10.5703125" customWidth="1"/>
    <col min="13324" max="13324" width="11.5703125" customWidth="1"/>
    <col min="13325" max="13325" width="9.28515625" customWidth="1"/>
    <col min="13326" max="13326" width="5.5703125" customWidth="1"/>
    <col min="13327" max="13327" width="17.140625" bestFit="1" customWidth="1"/>
    <col min="13569" max="13569" width="7.85546875" customWidth="1"/>
    <col min="13570" max="13570" width="24.85546875" customWidth="1"/>
    <col min="13571" max="13571" width="13.5703125" customWidth="1"/>
    <col min="13572" max="13572" width="12.7109375" customWidth="1"/>
    <col min="13573" max="13573" width="12.140625" customWidth="1"/>
    <col min="13574" max="13574" width="9" customWidth="1"/>
    <col min="13575" max="13575" width="10.85546875" customWidth="1"/>
    <col min="13576" max="13576" width="9.28515625" customWidth="1"/>
    <col min="13577" max="13577" width="9.7109375" customWidth="1"/>
    <col min="13578" max="13578" width="10" customWidth="1"/>
    <col min="13579" max="13579" width="10.5703125" customWidth="1"/>
    <col min="13580" max="13580" width="11.5703125" customWidth="1"/>
    <col min="13581" max="13581" width="9.28515625" customWidth="1"/>
    <col min="13582" max="13582" width="5.5703125" customWidth="1"/>
    <col min="13583" max="13583" width="17.140625" bestFit="1" customWidth="1"/>
    <col min="13825" max="13825" width="7.85546875" customWidth="1"/>
    <col min="13826" max="13826" width="24.85546875" customWidth="1"/>
    <col min="13827" max="13827" width="13.5703125" customWidth="1"/>
    <col min="13828" max="13828" width="12.7109375" customWidth="1"/>
    <col min="13829" max="13829" width="12.140625" customWidth="1"/>
    <col min="13830" max="13830" width="9" customWidth="1"/>
    <col min="13831" max="13831" width="10.85546875" customWidth="1"/>
    <col min="13832" max="13832" width="9.28515625" customWidth="1"/>
    <col min="13833" max="13833" width="9.7109375" customWidth="1"/>
    <col min="13834" max="13834" width="10" customWidth="1"/>
    <col min="13835" max="13835" width="10.5703125" customWidth="1"/>
    <col min="13836" max="13836" width="11.5703125" customWidth="1"/>
    <col min="13837" max="13837" width="9.28515625" customWidth="1"/>
    <col min="13838" max="13838" width="5.5703125" customWidth="1"/>
    <col min="13839" max="13839" width="17.140625" bestFit="1" customWidth="1"/>
    <col min="14081" max="14081" width="7.85546875" customWidth="1"/>
    <col min="14082" max="14082" width="24.85546875" customWidth="1"/>
    <col min="14083" max="14083" width="13.5703125" customWidth="1"/>
    <col min="14084" max="14084" width="12.7109375" customWidth="1"/>
    <col min="14085" max="14085" width="12.140625" customWidth="1"/>
    <col min="14086" max="14086" width="9" customWidth="1"/>
    <col min="14087" max="14087" width="10.85546875" customWidth="1"/>
    <col min="14088" max="14088" width="9.28515625" customWidth="1"/>
    <col min="14089" max="14089" width="9.7109375" customWidth="1"/>
    <col min="14090" max="14090" width="10" customWidth="1"/>
    <col min="14091" max="14091" width="10.5703125" customWidth="1"/>
    <col min="14092" max="14092" width="11.5703125" customWidth="1"/>
    <col min="14093" max="14093" width="9.28515625" customWidth="1"/>
    <col min="14094" max="14094" width="5.5703125" customWidth="1"/>
    <col min="14095" max="14095" width="17.140625" bestFit="1" customWidth="1"/>
    <col min="14337" max="14337" width="7.85546875" customWidth="1"/>
    <col min="14338" max="14338" width="24.85546875" customWidth="1"/>
    <col min="14339" max="14339" width="13.5703125" customWidth="1"/>
    <col min="14340" max="14340" width="12.7109375" customWidth="1"/>
    <col min="14341" max="14341" width="12.140625" customWidth="1"/>
    <col min="14342" max="14342" width="9" customWidth="1"/>
    <col min="14343" max="14343" width="10.85546875" customWidth="1"/>
    <col min="14344" max="14344" width="9.28515625" customWidth="1"/>
    <col min="14345" max="14345" width="9.7109375" customWidth="1"/>
    <col min="14346" max="14346" width="10" customWidth="1"/>
    <col min="14347" max="14347" width="10.5703125" customWidth="1"/>
    <col min="14348" max="14348" width="11.5703125" customWidth="1"/>
    <col min="14349" max="14349" width="9.28515625" customWidth="1"/>
    <col min="14350" max="14350" width="5.5703125" customWidth="1"/>
    <col min="14351" max="14351" width="17.140625" bestFit="1" customWidth="1"/>
    <col min="14593" max="14593" width="7.85546875" customWidth="1"/>
    <col min="14594" max="14594" width="24.85546875" customWidth="1"/>
    <col min="14595" max="14595" width="13.5703125" customWidth="1"/>
    <col min="14596" max="14596" width="12.7109375" customWidth="1"/>
    <col min="14597" max="14597" width="12.140625" customWidth="1"/>
    <col min="14598" max="14598" width="9" customWidth="1"/>
    <col min="14599" max="14599" width="10.85546875" customWidth="1"/>
    <col min="14600" max="14600" width="9.28515625" customWidth="1"/>
    <col min="14601" max="14601" width="9.7109375" customWidth="1"/>
    <col min="14602" max="14602" width="10" customWidth="1"/>
    <col min="14603" max="14603" width="10.5703125" customWidth="1"/>
    <col min="14604" max="14604" width="11.5703125" customWidth="1"/>
    <col min="14605" max="14605" width="9.28515625" customWidth="1"/>
    <col min="14606" max="14606" width="5.5703125" customWidth="1"/>
    <col min="14607" max="14607" width="17.140625" bestFit="1" customWidth="1"/>
    <col min="14849" max="14849" width="7.85546875" customWidth="1"/>
    <col min="14850" max="14850" width="24.85546875" customWidth="1"/>
    <col min="14851" max="14851" width="13.5703125" customWidth="1"/>
    <col min="14852" max="14852" width="12.7109375" customWidth="1"/>
    <col min="14853" max="14853" width="12.140625" customWidth="1"/>
    <col min="14854" max="14854" width="9" customWidth="1"/>
    <col min="14855" max="14855" width="10.85546875" customWidth="1"/>
    <col min="14856" max="14856" width="9.28515625" customWidth="1"/>
    <col min="14857" max="14857" width="9.7109375" customWidth="1"/>
    <col min="14858" max="14858" width="10" customWidth="1"/>
    <col min="14859" max="14859" width="10.5703125" customWidth="1"/>
    <col min="14860" max="14860" width="11.5703125" customWidth="1"/>
    <col min="14861" max="14861" width="9.28515625" customWidth="1"/>
    <col min="14862" max="14862" width="5.5703125" customWidth="1"/>
    <col min="14863" max="14863" width="17.140625" bestFit="1" customWidth="1"/>
    <col min="15105" max="15105" width="7.85546875" customWidth="1"/>
    <col min="15106" max="15106" width="24.85546875" customWidth="1"/>
    <col min="15107" max="15107" width="13.5703125" customWidth="1"/>
    <col min="15108" max="15108" width="12.7109375" customWidth="1"/>
    <col min="15109" max="15109" width="12.140625" customWidth="1"/>
    <col min="15110" max="15110" width="9" customWidth="1"/>
    <col min="15111" max="15111" width="10.85546875" customWidth="1"/>
    <col min="15112" max="15112" width="9.28515625" customWidth="1"/>
    <col min="15113" max="15113" width="9.7109375" customWidth="1"/>
    <col min="15114" max="15114" width="10" customWidth="1"/>
    <col min="15115" max="15115" width="10.5703125" customWidth="1"/>
    <col min="15116" max="15116" width="11.5703125" customWidth="1"/>
    <col min="15117" max="15117" width="9.28515625" customWidth="1"/>
    <col min="15118" max="15118" width="5.5703125" customWidth="1"/>
    <col min="15119" max="15119" width="17.140625" bestFit="1" customWidth="1"/>
    <col min="15361" max="15361" width="7.85546875" customWidth="1"/>
    <col min="15362" max="15362" width="24.85546875" customWidth="1"/>
    <col min="15363" max="15363" width="13.5703125" customWidth="1"/>
    <col min="15364" max="15364" width="12.7109375" customWidth="1"/>
    <col min="15365" max="15365" width="12.140625" customWidth="1"/>
    <col min="15366" max="15366" width="9" customWidth="1"/>
    <col min="15367" max="15367" width="10.85546875" customWidth="1"/>
    <col min="15368" max="15368" width="9.28515625" customWidth="1"/>
    <col min="15369" max="15369" width="9.7109375" customWidth="1"/>
    <col min="15370" max="15370" width="10" customWidth="1"/>
    <col min="15371" max="15371" width="10.5703125" customWidth="1"/>
    <col min="15372" max="15372" width="11.5703125" customWidth="1"/>
    <col min="15373" max="15373" width="9.28515625" customWidth="1"/>
    <col min="15374" max="15374" width="5.5703125" customWidth="1"/>
    <col min="15375" max="15375" width="17.140625" bestFit="1" customWidth="1"/>
    <col min="15617" max="15617" width="7.85546875" customWidth="1"/>
    <col min="15618" max="15618" width="24.85546875" customWidth="1"/>
    <col min="15619" max="15619" width="13.5703125" customWidth="1"/>
    <col min="15620" max="15620" width="12.7109375" customWidth="1"/>
    <col min="15621" max="15621" width="12.140625" customWidth="1"/>
    <col min="15622" max="15622" width="9" customWidth="1"/>
    <col min="15623" max="15623" width="10.85546875" customWidth="1"/>
    <col min="15624" max="15624" width="9.28515625" customWidth="1"/>
    <col min="15625" max="15625" width="9.7109375" customWidth="1"/>
    <col min="15626" max="15626" width="10" customWidth="1"/>
    <col min="15627" max="15627" width="10.5703125" customWidth="1"/>
    <col min="15628" max="15628" width="11.5703125" customWidth="1"/>
    <col min="15629" max="15629" width="9.28515625" customWidth="1"/>
    <col min="15630" max="15630" width="5.5703125" customWidth="1"/>
    <col min="15631" max="15631" width="17.140625" bestFit="1" customWidth="1"/>
    <col min="15873" max="15873" width="7.85546875" customWidth="1"/>
    <col min="15874" max="15874" width="24.85546875" customWidth="1"/>
    <col min="15875" max="15875" width="13.5703125" customWidth="1"/>
    <col min="15876" max="15876" width="12.7109375" customWidth="1"/>
    <col min="15877" max="15877" width="12.140625" customWidth="1"/>
    <col min="15878" max="15878" width="9" customWidth="1"/>
    <col min="15879" max="15879" width="10.85546875" customWidth="1"/>
    <col min="15880" max="15880" width="9.28515625" customWidth="1"/>
    <col min="15881" max="15881" width="9.7109375" customWidth="1"/>
    <col min="15882" max="15882" width="10" customWidth="1"/>
    <col min="15883" max="15883" width="10.5703125" customWidth="1"/>
    <col min="15884" max="15884" width="11.5703125" customWidth="1"/>
    <col min="15885" max="15885" width="9.28515625" customWidth="1"/>
    <col min="15886" max="15886" width="5.5703125" customWidth="1"/>
    <col min="15887" max="15887" width="17.140625" bestFit="1" customWidth="1"/>
    <col min="16129" max="16129" width="7.85546875" customWidth="1"/>
    <col min="16130" max="16130" width="24.85546875" customWidth="1"/>
    <col min="16131" max="16131" width="13.5703125" customWidth="1"/>
    <col min="16132" max="16132" width="12.7109375" customWidth="1"/>
    <col min="16133" max="16133" width="12.140625" customWidth="1"/>
    <col min="16134" max="16134" width="9" customWidth="1"/>
    <col min="16135" max="16135" width="10.85546875" customWidth="1"/>
    <col min="16136" max="16136" width="9.28515625" customWidth="1"/>
    <col min="16137" max="16137" width="9.7109375" customWidth="1"/>
    <col min="16138" max="16138" width="10" customWidth="1"/>
    <col min="16139" max="16139" width="10.5703125" customWidth="1"/>
    <col min="16140" max="16140" width="11.5703125" customWidth="1"/>
    <col min="16141" max="16141" width="9.28515625" customWidth="1"/>
    <col min="16142" max="16142" width="5.5703125" customWidth="1"/>
    <col min="16143" max="16143" width="17.140625" bestFit="1" customWidth="1"/>
  </cols>
  <sheetData>
    <row r="1" spans="1:15" ht="36" customHeight="1" x14ac:dyDescent="0.25">
      <c r="G1" s="11"/>
      <c r="I1" s="13"/>
      <c r="J1" s="13"/>
      <c r="K1" s="172" t="s">
        <v>245</v>
      </c>
      <c r="L1" s="172"/>
      <c r="M1" s="172"/>
      <c r="N1" s="172"/>
      <c r="O1" s="172"/>
    </row>
    <row r="2" spans="1:15" ht="23.25" customHeight="1" x14ac:dyDescent="0.25">
      <c r="A2" s="204" t="s">
        <v>73</v>
      </c>
      <c r="B2" s="204"/>
      <c r="C2" s="204"/>
      <c r="D2" s="204"/>
      <c r="E2" s="204"/>
      <c r="F2" s="204"/>
      <c r="G2" s="204"/>
      <c r="H2" s="204"/>
      <c r="I2" s="204"/>
      <c r="J2" s="204"/>
      <c r="K2" s="204"/>
      <c r="L2" s="204"/>
      <c r="M2" s="204"/>
      <c r="N2" s="204"/>
      <c r="O2" s="204"/>
    </row>
    <row r="3" spans="1:15" s="10" customFormat="1" ht="45" customHeight="1" x14ac:dyDescent="0.2">
      <c r="A3" s="226" t="s">
        <v>243</v>
      </c>
      <c r="B3" s="226"/>
      <c r="C3" s="226"/>
      <c r="D3" s="226"/>
      <c r="E3" s="226"/>
      <c r="F3" s="226"/>
      <c r="G3" s="226"/>
      <c r="H3" s="226"/>
      <c r="I3" s="226"/>
      <c r="J3" s="226"/>
      <c r="K3" s="226"/>
      <c r="L3" s="226"/>
      <c r="M3" s="16"/>
      <c r="N3" s="16"/>
      <c r="O3" s="16"/>
    </row>
    <row r="4" spans="1:15" s="111" customFormat="1" ht="58.5" customHeight="1" x14ac:dyDescent="0.2">
      <c r="A4" s="243" t="s">
        <v>74</v>
      </c>
      <c r="B4" s="205" t="s">
        <v>75</v>
      </c>
      <c r="C4" s="216" t="s">
        <v>76</v>
      </c>
      <c r="D4" s="217"/>
      <c r="E4" s="218" t="s">
        <v>77</v>
      </c>
      <c r="F4" s="219"/>
      <c r="G4" s="256" t="s">
        <v>78</v>
      </c>
      <c r="H4" s="257"/>
      <c r="I4" s="222" t="s">
        <v>79</v>
      </c>
      <c r="J4" s="223"/>
      <c r="K4" s="258" t="s">
        <v>80</v>
      </c>
      <c r="L4" s="258"/>
      <c r="M4" s="247" t="s">
        <v>81</v>
      </c>
      <c r="N4" s="248"/>
      <c r="O4" s="120" t="s">
        <v>82</v>
      </c>
    </row>
    <row r="5" spans="1:15" s="111" customFormat="1" ht="24" x14ac:dyDescent="0.2">
      <c r="A5" s="243"/>
      <c r="B5" s="205"/>
      <c r="C5" s="122" t="s">
        <v>83</v>
      </c>
      <c r="D5" s="121" t="s">
        <v>84</v>
      </c>
      <c r="E5" s="122" t="s">
        <v>83</v>
      </c>
      <c r="F5" s="121" t="s">
        <v>84</v>
      </c>
      <c r="G5" s="155" t="s">
        <v>83</v>
      </c>
      <c r="H5" s="156" t="s">
        <v>84</v>
      </c>
      <c r="I5" s="122" t="s">
        <v>83</v>
      </c>
      <c r="J5" s="121" t="s">
        <v>84</v>
      </c>
      <c r="K5" s="122" t="s">
        <v>83</v>
      </c>
      <c r="L5" s="121" t="s">
        <v>84</v>
      </c>
      <c r="M5" s="157" t="s">
        <v>83</v>
      </c>
      <c r="N5" s="158" t="s">
        <v>84</v>
      </c>
      <c r="O5" s="122" t="s">
        <v>85</v>
      </c>
    </row>
    <row r="6" spans="1:15" ht="29.25" customHeight="1" x14ac:dyDescent="0.25">
      <c r="A6" s="18">
        <v>560002</v>
      </c>
      <c r="B6" s="19" t="s">
        <v>11</v>
      </c>
      <c r="C6" s="20">
        <v>56156</v>
      </c>
      <c r="D6" s="20">
        <v>0</v>
      </c>
      <c r="E6" s="21">
        <v>17689</v>
      </c>
      <c r="F6" s="21">
        <v>0</v>
      </c>
      <c r="G6" s="22">
        <v>3.1749999999999998</v>
      </c>
      <c r="H6" s="22">
        <v>0</v>
      </c>
      <c r="I6" s="23">
        <v>4.88</v>
      </c>
      <c r="J6" s="23">
        <v>0</v>
      </c>
      <c r="K6" s="24">
        <v>4.88</v>
      </c>
      <c r="L6" s="24">
        <v>0</v>
      </c>
      <c r="M6" s="25"/>
      <c r="N6" s="26"/>
      <c r="O6" s="27">
        <v>4.88</v>
      </c>
    </row>
    <row r="7" spans="1:15" ht="26.25" x14ac:dyDescent="0.25">
      <c r="A7" s="18">
        <v>560014</v>
      </c>
      <c r="B7" s="19" t="s">
        <v>12</v>
      </c>
      <c r="C7" s="20">
        <v>18214</v>
      </c>
      <c r="D7" s="20">
        <v>76</v>
      </c>
      <c r="E7" s="21">
        <v>5023</v>
      </c>
      <c r="F7" s="21">
        <v>6</v>
      </c>
      <c r="G7" s="22">
        <v>3.6259999999999999</v>
      </c>
      <c r="H7" s="22">
        <v>12.667</v>
      </c>
      <c r="I7" s="23">
        <v>5</v>
      </c>
      <c r="J7" s="23">
        <v>5</v>
      </c>
      <c r="K7" s="24">
        <v>5</v>
      </c>
      <c r="L7" s="24">
        <v>0</v>
      </c>
      <c r="M7" s="28"/>
      <c r="N7" s="26"/>
      <c r="O7" s="27">
        <v>5</v>
      </c>
    </row>
    <row r="8" spans="1:15" x14ac:dyDescent="0.25">
      <c r="A8" s="18">
        <v>560017</v>
      </c>
      <c r="B8" s="19" t="s">
        <v>13</v>
      </c>
      <c r="C8" s="20">
        <v>285313</v>
      </c>
      <c r="D8" s="20">
        <v>1</v>
      </c>
      <c r="E8" s="21">
        <v>79040</v>
      </c>
      <c r="F8" s="21">
        <v>1</v>
      </c>
      <c r="G8" s="22">
        <v>3.61</v>
      </c>
      <c r="H8" s="22">
        <v>1</v>
      </c>
      <c r="I8" s="23">
        <v>5</v>
      </c>
      <c r="J8" s="23">
        <v>0.27</v>
      </c>
      <c r="K8" s="24">
        <v>5</v>
      </c>
      <c r="L8" s="24">
        <v>0</v>
      </c>
      <c r="M8" s="28"/>
      <c r="N8" s="26"/>
      <c r="O8" s="27">
        <v>5</v>
      </c>
    </row>
    <row r="9" spans="1:15" x14ac:dyDescent="0.25">
      <c r="A9" s="18">
        <v>560019</v>
      </c>
      <c r="B9" s="19" t="s">
        <v>14</v>
      </c>
      <c r="C9" s="20">
        <v>255611</v>
      </c>
      <c r="D9" s="20">
        <v>29271</v>
      </c>
      <c r="E9" s="21">
        <v>88744</v>
      </c>
      <c r="F9" s="21">
        <v>3689</v>
      </c>
      <c r="G9" s="22">
        <v>2.88</v>
      </c>
      <c r="H9" s="22">
        <v>7.9349999999999996</v>
      </c>
      <c r="I9" s="23">
        <v>4.37</v>
      </c>
      <c r="J9" s="23">
        <v>5</v>
      </c>
      <c r="K9" s="24">
        <v>0</v>
      </c>
      <c r="L9" s="24">
        <v>0.2</v>
      </c>
      <c r="M9" s="28">
        <v>1</v>
      </c>
      <c r="N9" s="26"/>
      <c r="O9" s="27">
        <v>0.2</v>
      </c>
    </row>
    <row r="10" spans="1:15" x14ac:dyDescent="0.25">
      <c r="A10" s="18">
        <v>560021</v>
      </c>
      <c r="B10" s="19" t="s">
        <v>15</v>
      </c>
      <c r="C10" s="20">
        <v>207852</v>
      </c>
      <c r="D10" s="20">
        <v>331688</v>
      </c>
      <c r="E10" s="21">
        <v>56338</v>
      </c>
      <c r="F10" s="21">
        <v>39431</v>
      </c>
      <c r="G10" s="22">
        <v>3.6890000000000001</v>
      </c>
      <c r="H10" s="22">
        <v>8.4120000000000008</v>
      </c>
      <c r="I10" s="23">
        <v>5</v>
      </c>
      <c r="J10" s="23">
        <v>5</v>
      </c>
      <c r="K10" s="24">
        <v>2.95</v>
      </c>
      <c r="L10" s="24">
        <v>2.0499999999999998</v>
      </c>
      <c r="M10" s="28"/>
      <c r="N10" s="26"/>
      <c r="O10" s="27">
        <v>5</v>
      </c>
    </row>
    <row r="11" spans="1:15" x14ac:dyDescent="0.25">
      <c r="A11" s="18">
        <v>560022</v>
      </c>
      <c r="B11" s="19" t="s">
        <v>16</v>
      </c>
      <c r="C11" s="20">
        <v>203365</v>
      </c>
      <c r="D11" s="20">
        <v>169828</v>
      </c>
      <c r="E11" s="21">
        <v>67387</v>
      </c>
      <c r="F11" s="21">
        <v>23647</v>
      </c>
      <c r="G11" s="22">
        <v>3.0179999999999998</v>
      </c>
      <c r="H11" s="22">
        <v>7.1820000000000004</v>
      </c>
      <c r="I11" s="23">
        <v>4.6100000000000003</v>
      </c>
      <c r="J11" s="23">
        <v>5</v>
      </c>
      <c r="K11" s="24">
        <v>3.41</v>
      </c>
      <c r="L11" s="24">
        <v>1.3</v>
      </c>
      <c r="M11" s="28"/>
      <c r="N11" s="26"/>
      <c r="O11" s="27">
        <v>4.71</v>
      </c>
    </row>
    <row r="12" spans="1:15" x14ac:dyDescent="0.25">
      <c r="A12" s="18">
        <v>560024</v>
      </c>
      <c r="B12" s="19" t="s">
        <v>17</v>
      </c>
      <c r="C12" s="20">
        <v>4894</v>
      </c>
      <c r="D12" s="20">
        <v>431151</v>
      </c>
      <c r="E12" s="21">
        <v>2176</v>
      </c>
      <c r="F12" s="21">
        <v>51874</v>
      </c>
      <c r="G12" s="22">
        <v>2.2490000000000001</v>
      </c>
      <c r="H12" s="22">
        <v>8.3119999999999994</v>
      </c>
      <c r="I12" s="23">
        <v>3.27</v>
      </c>
      <c r="J12" s="23">
        <v>5</v>
      </c>
      <c r="K12" s="24">
        <v>0.13</v>
      </c>
      <c r="L12" s="24">
        <v>4.8</v>
      </c>
      <c r="M12" s="28"/>
      <c r="N12" s="29"/>
      <c r="O12" s="27">
        <v>4.93</v>
      </c>
    </row>
    <row r="13" spans="1:15" ht="26.25" x14ac:dyDescent="0.25">
      <c r="A13" s="18">
        <v>560026</v>
      </c>
      <c r="B13" s="19" t="s">
        <v>18</v>
      </c>
      <c r="C13" s="20">
        <v>294238</v>
      </c>
      <c r="D13" s="20">
        <v>149651</v>
      </c>
      <c r="E13" s="21">
        <v>100994</v>
      </c>
      <c r="F13" s="21">
        <v>20402</v>
      </c>
      <c r="G13" s="22">
        <v>2.9129999999999998</v>
      </c>
      <c r="H13" s="22">
        <v>7.335</v>
      </c>
      <c r="I13" s="23">
        <v>4.43</v>
      </c>
      <c r="J13" s="23">
        <v>5</v>
      </c>
      <c r="K13" s="24">
        <v>3.68</v>
      </c>
      <c r="L13" s="24">
        <v>0.85</v>
      </c>
      <c r="M13" s="28"/>
      <c r="N13" s="26"/>
      <c r="O13" s="27">
        <v>4.53</v>
      </c>
    </row>
    <row r="14" spans="1:15" x14ac:dyDescent="0.25">
      <c r="A14" s="18">
        <v>560032</v>
      </c>
      <c r="B14" s="19" t="s">
        <v>20</v>
      </c>
      <c r="C14" s="20">
        <v>55149</v>
      </c>
      <c r="D14" s="20">
        <v>0</v>
      </c>
      <c r="E14" s="21">
        <v>20202</v>
      </c>
      <c r="F14" s="21">
        <v>0</v>
      </c>
      <c r="G14" s="22">
        <v>2.73</v>
      </c>
      <c r="H14" s="22">
        <v>0</v>
      </c>
      <c r="I14" s="23">
        <v>4.1100000000000003</v>
      </c>
      <c r="J14" s="23">
        <v>0</v>
      </c>
      <c r="K14" s="24">
        <v>4.1100000000000003</v>
      </c>
      <c r="L14" s="24">
        <v>0</v>
      </c>
      <c r="M14" s="28"/>
      <c r="N14" s="26"/>
      <c r="O14" s="27">
        <v>4.1100000000000003</v>
      </c>
    </row>
    <row r="15" spans="1:15" x14ac:dyDescent="0.25">
      <c r="A15" s="18">
        <v>560033</v>
      </c>
      <c r="B15" s="19" t="s">
        <v>21</v>
      </c>
      <c r="C15" s="20">
        <v>173555</v>
      </c>
      <c r="D15" s="20">
        <v>0</v>
      </c>
      <c r="E15" s="21">
        <v>42952</v>
      </c>
      <c r="F15" s="21">
        <v>0</v>
      </c>
      <c r="G15" s="22">
        <v>4.0410000000000004</v>
      </c>
      <c r="H15" s="22">
        <v>0</v>
      </c>
      <c r="I15" s="23">
        <v>5</v>
      </c>
      <c r="J15" s="23">
        <v>0</v>
      </c>
      <c r="K15" s="24">
        <v>5</v>
      </c>
      <c r="L15" s="24">
        <v>0</v>
      </c>
      <c r="M15" s="28"/>
      <c r="N15" s="26"/>
      <c r="O15" s="27">
        <v>5</v>
      </c>
    </row>
    <row r="16" spans="1:15" x14ac:dyDescent="0.25">
      <c r="A16" s="18">
        <v>560034</v>
      </c>
      <c r="B16" s="19" t="s">
        <v>22</v>
      </c>
      <c r="C16" s="20">
        <v>131518</v>
      </c>
      <c r="D16" s="20">
        <v>2</v>
      </c>
      <c r="E16" s="21">
        <v>37724</v>
      </c>
      <c r="F16" s="21">
        <v>3</v>
      </c>
      <c r="G16" s="22">
        <v>3.4860000000000002</v>
      </c>
      <c r="H16" s="22">
        <v>0.66700000000000004</v>
      </c>
      <c r="I16" s="23">
        <v>5</v>
      </c>
      <c r="J16" s="23">
        <v>0</v>
      </c>
      <c r="K16" s="24">
        <v>5</v>
      </c>
      <c r="L16" s="24">
        <v>0</v>
      </c>
      <c r="M16" s="28"/>
      <c r="N16" s="26"/>
      <c r="O16" s="27">
        <v>5</v>
      </c>
    </row>
    <row r="17" spans="1:15" x14ac:dyDescent="0.25">
      <c r="A17" s="18">
        <v>560035</v>
      </c>
      <c r="B17" s="19" t="s">
        <v>23</v>
      </c>
      <c r="C17" s="20">
        <v>1366</v>
      </c>
      <c r="D17" s="20">
        <v>244431</v>
      </c>
      <c r="E17" s="21">
        <v>1821</v>
      </c>
      <c r="F17" s="21">
        <v>32442</v>
      </c>
      <c r="G17" s="22">
        <v>0.75</v>
      </c>
      <c r="H17" s="22">
        <v>7.5339999999999998</v>
      </c>
      <c r="I17" s="23">
        <v>0.66</v>
      </c>
      <c r="J17" s="23">
        <v>5</v>
      </c>
      <c r="K17" s="24">
        <v>0.03</v>
      </c>
      <c r="L17" s="24">
        <v>4.75</v>
      </c>
      <c r="M17" s="28"/>
      <c r="N17" s="26"/>
      <c r="O17" s="27">
        <v>4.78</v>
      </c>
    </row>
    <row r="18" spans="1:15" x14ac:dyDescent="0.25">
      <c r="A18" s="18">
        <v>560036</v>
      </c>
      <c r="B18" s="19" t="s">
        <v>19</v>
      </c>
      <c r="C18" s="20">
        <v>105103</v>
      </c>
      <c r="D18" s="20">
        <v>63602</v>
      </c>
      <c r="E18" s="21">
        <v>45971</v>
      </c>
      <c r="F18" s="21">
        <v>10507</v>
      </c>
      <c r="G18" s="22">
        <v>2.286</v>
      </c>
      <c r="H18" s="22">
        <v>6.0529999999999999</v>
      </c>
      <c r="I18" s="23">
        <v>3.33</v>
      </c>
      <c r="J18" s="23">
        <v>4.3</v>
      </c>
      <c r="K18" s="24">
        <v>2.7</v>
      </c>
      <c r="L18" s="24">
        <v>0.82</v>
      </c>
      <c r="M18" s="28"/>
      <c r="N18" s="26"/>
      <c r="O18" s="27">
        <v>3.52</v>
      </c>
    </row>
    <row r="19" spans="1:15" ht="26.25" x14ac:dyDescent="0.25">
      <c r="A19" s="18">
        <v>560041</v>
      </c>
      <c r="B19" s="19" t="s">
        <v>25</v>
      </c>
      <c r="C19" s="20">
        <v>469</v>
      </c>
      <c r="D19" s="20">
        <v>135230</v>
      </c>
      <c r="E19" s="21">
        <v>283</v>
      </c>
      <c r="F19" s="21">
        <v>19498</v>
      </c>
      <c r="G19" s="22">
        <v>1.657</v>
      </c>
      <c r="H19" s="22">
        <v>6.9359999999999999</v>
      </c>
      <c r="I19" s="23">
        <v>2.2400000000000002</v>
      </c>
      <c r="J19" s="23">
        <v>5</v>
      </c>
      <c r="K19" s="24">
        <v>0.02</v>
      </c>
      <c r="L19" s="24">
        <v>4.95</v>
      </c>
      <c r="M19" s="28"/>
      <c r="N19" s="26"/>
      <c r="O19" s="27">
        <v>4.97</v>
      </c>
    </row>
    <row r="20" spans="1:15" x14ac:dyDescent="0.25">
      <c r="A20" s="18">
        <v>560043</v>
      </c>
      <c r="B20" s="19" t="s">
        <v>26</v>
      </c>
      <c r="C20" s="20">
        <v>57240</v>
      </c>
      <c r="D20" s="20">
        <v>36341</v>
      </c>
      <c r="E20" s="21">
        <v>20664</v>
      </c>
      <c r="F20" s="21">
        <v>5153</v>
      </c>
      <c r="G20" s="22">
        <v>2.77</v>
      </c>
      <c r="H20" s="22">
        <v>7.0519999999999996</v>
      </c>
      <c r="I20" s="23">
        <v>4.18</v>
      </c>
      <c r="J20" s="23">
        <v>5</v>
      </c>
      <c r="K20" s="24">
        <v>3.34</v>
      </c>
      <c r="L20" s="24">
        <v>1</v>
      </c>
      <c r="M20" s="28"/>
      <c r="N20" s="26"/>
      <c r="O20" s="27">
        <v>4.34</v>
      </c>
    </row>
    <row r="21" spans="1:15" x14ac:dyDescent="0.25">
      <c r="A21" s="18">
        <v>560045</v>
      </c>
      <c r="B21" s="19" t="s">
        <v>27</v>
      </c>
      <c r="C21" s="20">
        <v>60552</v>
      </c>
      <c r="D21" s="20">
        <v>54688</v>
      </c>
      <c r="E21" s="21">
        <v>20438</v>
      </c>
      <c r="F21" s="21">
        <v>6038</v>
      </c>
      <c r="G21" s="22">
        <v>2.9630000000000001</v>
      </c>
      <c r="H21" s="22">
        <v>9.0570000000000004</v>
      </c>
      <c r="I21" s="23">
        <v>4.51</v>
      </c>
      <c r="J21" s="23">
        <v>5</v>
      </c>
      <c r="K21" s="24">
        <v>3.47</v>
      </c>
      <c r="L21" s="24">
        <v>1.1499999999999999</v>
      </c>
      <c r="M21" s="28"/>
      <c r="N21" s="26"/>
      <c r="O21" s="27">
        <v>4.62</v>
      </c>
    </row>
    <row r="22" spans="1:15" x14ac:dyDescent="0.25">
      <c r="A22" s="18">
        <v>560047</v>
      </c>
      <c r="B22" s="19" t="s">
        <v>28</v>
      </c>
      <c r="C22" s="20">
        <v>84244</v>
      </c>
      <c r="D22" s="20">
        <v>58385</v>
      </c>
      <c r="E22" s="21">
        <v>29208</v>
      </c>
      <c r="F22" s="21">
        <v>8315</v>
      </c>
      <c r="G22" s="22">
        <v>2.8839999999999999</v>
      </c>
      <c r="H22" s="22">
        <v>7.0220000000000002</v>
      </c>
      <c r="I22" s="23">
        <v>4.38</v>
      </c>
      <c r="J22" s="23">
        <v>5</v>
      </c>
      <c r="K22" s="24">
        <v>3.42</v>
      </c>
      <c r="L22" s="24">
        <v>1.1000000000000001</v>
      </c>
      <c r="M22" s="28"/>
      <c r="N22" s="26"/>
      <c r="O22" s="27">
        <v>4.5199999999999996</v>
      </c>
    </row>
    <row r="23" spans="1:15" x14ac:dyDescent="0.25">
      <c r="A23" s="18">
        <v>560052</v>
      </c>
      <c r="B23" s="19" t="s">
        <v>30</v>
      </c>
      <c r="C23" s="20">
        <v>65605</v>
      </c>
      <c r="D23" s="20">
        <v>31132</v>
      </c>
      <c r="E23" s="21">
        <v>17395</v>
      </c>
      <c r="F23" s="21">
        <v>5433</v>
      </c>
      <c r="G23" s="22">
        <v>3.7709999999999999</v>
      </c>
      <c r="H23" s="22">
        <v>5.73</v>
      </c>
      <c r="I23" s="23">
        <v>5</v>
      </c>
      <c r="J23" s="23">
        <v>4.04</v>
      </c>
      <c r="K23" s="24">
        <v>3.8</v>
      </c>
      <c r="L23" s="24">
        <v>0.97</v>
      </c>
      <c r="M23" s="28"/>
      <c r="N23" s="26"/>
      <c r="O23" s="27">
        <v>4.7699999999999996</v>
      </c>
    </row>
    <row r="24" spans="1:15" x14ac:dyDescent="0.25">
      <c r="A24" s="18">
        <v>560053</v>
      </c>
      <c r="B24" s="19" t="s">
        <v>31</v>
      </c>
      <c r="C24" s="20">
        <v>37010</v>
      </c>
      <c r="D24" s="20">
        <v>24019</v>
      </c>
      <c r="E24" s="21">
        <v>15557</v>
      </c>
      <c r="F24" s="21">
        <v>4345</v>
      </c>
      <c r="G24" s="22">
        <v>2.379</v>
      </c>
      <c r="H24" s="22">
        <v>5.5279999999999996</v>
      </c>
      <c r="I24" s="23">
        <v>3.5</v>
      </c>
      <c r="J24" s="23">
        <v>3.88</v>
      </c>
      <c r="K24" s="24">
        <v>2.73</v>
      </c>
      <c r="L24" s="24">
        <v>0.85</v>
      </c>
      <c r="M24" s="28"/>
      <c r="N24" s="26"/>
      <c r="O24" s="27">
        <v>3.58</v>
      </c>
    </row>
    <row r="25" spans="1:15" x14ac:dyDescent="0.25">
      <c r="A25" s="18">
        <v>560054</v>
      </c>
      <c r="B25" s="19" t="s">
        <v>32</v>
      </c>
      <c r="C25" s="20">
        <v>57110</v>
      </c>
      <c r="D25" s="20">
        <v>58965</v>
      </c>
      <c r="E25" s="21">
        <v>15795</v>
      </c>
      <c r="F25" s="21">
        <v>5335</v>
      </c>
      <c r="G25" s="22">
        <v>3.6160000000000001</v>
      </c>
      <c r="H25" s="22">
        <v>11.052</v>
      </c>
      <c r="I25" s="23">
        <v>5</v>
      </c>
      <c r="J25" s="23">
        <v>5</v>
      </c>
      <c r="K25" s="24">
        <v>3.75</v>
      </c>
      <c r="L25" s="24">
        <v>1.25</v>
      </c>
      <c r="M25" s="28"/>
      <c r="N25" s="26"/>
      <c r="O25" s="27">
        <v>5</v>
      </c>
    </row>
    <row r="26" spans="1:15" x14ac:dyDescent="0.25">
      <c r="A26" s="18">
        <v>560055</v>
      </c>
      <c r="B26" s="19" t="s">
        <v>33</v>
      </c>
      <c r="C26" s="20">
        <v>18471</v>
      </c>
      <c r="D26" s="20">
        <v>16441</v>
      </c>
      <c r="E26" s="21">
        <v>10916</v>
      </c>
      <c r="F26" s="21">
        <v>2685</v>
      </c>
      <c r="G26" s="22">
        <v>1.6919999999999999</v>
      </c>
      <c r="H26" s="22">
        <v>6.1230000000000002</v>
      </c>
      <c r="I26" s="23">
        <v>2.2999999999999998</v>
      </c>
      <c r="J26" s="23">
        <v>4.3499999999999996</v>
      </c>
      <c r="K26" s="24">
        <v>1.84</v>
      </c>
      <c r="L26" s="24">
        <v>0.87</v>
      </c>
      <c r="M26" s="28"/>
      <c r="N26" s="26"/>
      <c r="O26" s="27">
        <v>2.71</v>
      </c>
    </row>
    <row r="27" spans="1:15" x14ac:dyDescent="0.25">
      <c r="A27" s="18">
        <v>560056</v>
      </c>
      <c r="B27" s="19" t="s">
        <v>34</v>
      </c>
      <c r="C27" s="20">
        <v>39126</v>
      </c>
      <c r="D27" s="20">
        <v>20062</v>
      </c>
      <c r="E27" s="21">
        <v>15189</v>
      </c>
      <c r="F27" s="21">
        <v>3403</v>
      </c>
      <c r="G27" s="22">
        <v>2.5760000000000001</v>
      </c>
      <c r="H27" s="22">
        <v>5.8949999999999996</v>
      </c>
      <c r="I27" s="23">
        <v>3.84</v>
      </c>
      <c r="J27" s="23">
        <v>4.17</v>
      </c>
      <c r="K27" s="24">
        <v>3.15</v>
      </c>
      <c r="L27" s="24">
        <v>0.75</v>
      </c>
      <c r="M27" s="28"/>
      <c r="N27" s="26"/>
      <c r="O27" s="27">
        <v>3.9</v>
      </c>
    </row>
    <row r="28" spans="1:15" x14ac:dyDescent="0.25">
      <c r="A28" s="18">
        <v>560057</v>
      </c>
      <c r="B28" s="19" t="s">
        <v>35</v>
      </c>
      <c r="C28" s="20">
        <v>47104</v>
      </c>
      <c r="D28" s="20">
        <v>29094</v>
      </c>
      <c r="E28" s="21">
        <v>12364</v>
      </c>
      <c r="F28" s="21">
        <v>3296</v>
      </c>
      <c r="G28" s="22">
        <v>3.81</v>
      </c>
      <c r="H28" s="22">
        <v>8.827</v>
      </c>
      <c r="I28" s="23">
        <v>5</v>
      </c>
      <c r="J28" s="23">
        <v>5</v>
      </c>
      <c r="K28" s="24">
        <v>3.95</v>
      </c>
      <c r="L28" s="24">
        <v>1.05</v>
      </c>
      <c r="M28" s="28"/>
      <c r="N28" s="26"/>
      <c r="O28" s="27">
        <v>5</v>
      </c>
    </row>
    <row r="29" spans="1:15" x14ac:dyDescent="0.25">
      <c r="A29" s="18">
        <v>560058</v>
      </c>
      <c r="B29" s="19" t="s">
        <v>36</v>
      </c>
      <c r="C29" s="20">
        <v>96921</v>
      </c>
      <c r="D29" s="20">
        <v>69511</v>
      </c>
      <c r="E29" s="21">
        <v>35054</v>
      </c>
      <c r="F29" s="21">
        <v>10049</v>
      </c>
      <c r="G29" s="22">
        <v>2.7650000000000001</v>
      </c>
      <c r="H29" s="22">
        <v>6.9169999999999998</v>
      </c>
      <c r="I29" s="23">
        <v>4.17</v>
      </c>
      <c r="J29" s="23">
        <v>4.99</v>
      </c>
      <c r="K29" s="24">
        <v>3.25</v>
      </c>
      <c r="L29" s="24">
        <v>1.1000000000000001</v>
      </c>
      <c r="M29" s="28"/>
      <c r="N29" s="26"/>
      <c r="O29" s="27">
        <v>4.3499999999999996</v>
      </c>
    </row>
    <row r="30" spans="1:15" x14ac:dyDescent="0.25">
      <c r="A30" s="18">
        <v>560059</v>
      </c>
      <c r="B30" s="19" t="s">
        <v>37</v>
      </c>
      <c r="C30" s="20">
        <v>32896</v>
      </c>
      <c r="D30" s="20">
        <v>18698</v>
      </c>
      <c r="E30" s="21">
        <v>10763</v>
      </c>
      <c r="F30" s="21">
        <v>2661</v>
      </c>
      <c r="G30" s="22">
        <v>3.056</v>
      </c>
      <c r="H30" s="22">
        <v>7.0270000000000001</v>
      </c>
      <c r="I30" s="23">
        <v>4.68</v>
      </c>
      <c r="J30" s="23">
        <v>5</v>
      </c>
      <c r="K30" s="24">
        <v>3.74</v>
      </c>
      <c r="L30" s="24">
        <v>1</v>
      </c>
      <c r="M30" s="28"/>
      <c r="N30" s="26"/>
      <c r="O30" s="27">
        <v>4.74</v>
      </c>
    </row>
    <row r="31" spans="1:15" x14ac:dyDescent="0.25">
      <c r="A31" s="18">
        <v>560060</v>
      </c>
      <c r="B31" s="19" t="s">
        <v>38</v>
      </c>
      <c r="C31" s="20">
        <v>36761</v>
      </c>
      <c r="D31" s="20">
        <v>25086</v>
      </c>
      <c r="E31" s="21">
        <v>11776</v>
      </c>
      <c r="F31" s="21">
        <v>3315</v>
      </c>
      <c r="G31" s="22">
        <v>3.1219999999999999</v>
      </c>
      <c r="H31" s="22">
        <v>7.5670000000000002</v>
      </c>
      <c r="I31" s="23">
        <v>4.79</v>
      </c>
      <c r="J31" s="23">
        <v>5</v>
      </c>
      <c r="K31" s="24">
        <v>0</v>
      </c>
      <c r="L31" s="24">
        <v>1.1000000000000001</v>
      </c>
      <c r="M31" s="28">
        <v>1</v>
      </c>
      <c r="N31" s="26"/>
      <c r="O31" s="27">
        <v>1.1000000000000001</v>
      </c>
    </row>
    <row r="32" spans="1:15" x14ac:dyDescent="0.25">
      <c r="A32" s="18">
        <v>560061</v>
      </c>
      <c r="B32" s="19" t="s">
        <v>39</v>
      </c>
      <c r="C32" s="20">
        <v>46613</v>
      </c>
      <c r="D32" s="20">
        <v>32855</v>
      </c>
      <c r="E32" s="21">
        <v>17863</v>
      </c>
      <c r="F32" s="21">
        <v>5274</v>
      </c>
      <c r="G32" s="22">
        <v>2.609</v>
      </c>
      <c r="H32" s="22">
        <v>6.23</v>
      </c>
      <c r="I32" s="23">
        <v>3.9</v>
      </c>
      <c r="J32" s="23">
        <v>4.4400000000000004</v>
      </c>
      <c r="K32" s="24">
        <v>3</v>
      </c>
      <c r="L32" s="24">
        <v>1.02</v>
      </c>
      <c r="M32" s="28"/>
      <c r="N32" s="26"/>
      <c r="O32" s="27">
        <v>4.0199999999999996</v>
      </c>
    </row>
    <row r="33" spans="1:15" x14ac:dyDescent="0.25">
      <c r="A33" s="18">
        <v>560062</v>
      </c>
      <c r="B33" s="19" t="s">
        <v>40</v>
      </c>
      <c r="C33" s="20">
        <v>19965</v>
      </c>
      <c r="D33" s="20">
        <v>16095</v>
      </c>
      <c r="E33" s="21">
        <v>12788</v>
      </c>
      <c r="F33" s="21">
        <v>3395</v>
      </c>
      <c r="G33" s="22">
        <v>1.5609999999999999</v>
      </c>
      <c r="H33" s="22">
        <v>4.7409999999999997</v>
      </c>
      <c r="I33" s="23">
        <v>2.0699999999999998</v>
      </c>
      <c r="J33" s="23">
        <v>3.25</v>
      </c>
      <c r="K33" s="24">
        <v>1.64</v>
      </c>
      <c r="L33" s="24">
        <v>0.68</v>
      </c>
      <c r="M33" s="28"/>
      <c r="N33" s="26"/>
      <c r="O33" s="27">
        <v>2.3199999999999998</v>
      </c>
    </row>
    <row r="34" spans="1:15" ht="26.25" x14ac:dyDescent="0.25">
      <c r="A34" s="18">
        <v>560063</v>
      </c>
      <c r="B34" s="19" t="s">
        <v>41</v>
      </c>
      <c r="C34" s="20">
        <v>25614</v>
      </c>
      <c r="D34" s="20">
        <v>19956</v>
      </c>
      <c r="E34" s="21">
        <v>13926</v>
      </c>
      <c r="F34" s="21">
        <v>4071</v>
      </c>
      <c r="G34" s="22">
        <v>1.839</v>
      </c>
      <c r="H34" s="22">
        <v>4.9020000000000001</v>
      </c>
      <c r="I34" s="23">
        <v>2.56</v>
      </c>
      <c r="J34" s="23">
        <v>3.38</v>
      </c>
      <c r="K34" s="24">
        <v>1.97</v>
      </c>
      <c r="L34" s="24">
        <v>0.78</v>
      </c>
      <c r="M34" s="28"/>
      <c r="N34" s="26"/>
      <c r="O34" s="27">
        <v>2.75</v>
      </c>
    </row>
    <row r="35" spans="1:15" x14ac:dyDescent="0.25">
      <c r="A35" s="18">
        <v>560064</v>
      </c>
      <c r="B35" s="19" t="s">
        <v>42</v>
      </c>
      <c r="C35" s="20">
        <v>111064</v>
      </c>
      <c r="D35" s="20">
        <v>74537</v>
      </c>
      <c r="E35" s="21">
        <v>30590</v>
      </c>
      <c r="F35" s="21">
        <v>8794</v>
      </c>
      <c r="G35" s="22">
        <v>3.6309999999999998</v>
      </c>
      <c r="H35" s="22">
        <v>8.4760000000000009</v>
      </c>
      <c r="I35" s="23">
        <v>5</v>
      </c>
      <c r="J35" s="23">
        <v>5</v>
      </c>
      <c r="K35" s="24">
        <v>3.9</v>
      </c>
      <c r="L35" s="24">
        <v>1.1000000000000001</v>
      </c>
      <c r="M35" s="28"/>
      <c r="N35" s="26"/>
      <c r="O35" s="27">
        <v>5</v>
      </c>
    </row>
    <row r="36" spans="1:15" x14ac:dyDescent="0.25">
      <c r="A36" s="18">
        <v>560065</v>
      </c>
      <c r="B36" s="19" t="s">
        <v>43</v>
      </c>
      <c r="C36" s="20">
        <v>40791</v>
      </c>
      <c r="D36" s="20">
        <v>22510</v>
      </c>
      <c r="E36" s="21">
        <v>12907</v>
      </c>
      <c r="F36" s="21">
        <v>3104</v>
      </c>
      <c r="G36" s="22">
        <v>3.16</v>
      </c>
      <c r="H36" s="22">
        <v>7.2519999999999998</v>
      </c>
      <c r="I36" s="23">
        <v>4.8600000000000003</v>
      </c>
      <c r="J36" s="23">
        <v>5</v>
      </c>
      <c r="K36" s="24">
        <v>3.94</v>
      </c>
      <c r="L36" s="24">
        <v>0.95</v>
      </c>
      <c r="M36" s="28"/>
      <c r="N36" s="26"/>
      <c r="O36" s="27">
        <v>4.8899999999999997</v>
      </c>
    </row>
    <row r="37" spans="1:15" x14ac:dyDescent="0.25">
      <c r="A37" s="18">
        <v>560066</v>
      </c>
      <c r="B37" s="19" t="s">
        <v>44</v>
      </c>
      <c r="C37" s="20">
        <v>21008</v>
      </c>
      <c r="D37" s="20">
        <v>11295</v>
      </c>
      <c r="E37" s="21">
        <v>8753</v>
      </c>
      <c r="F37" s="21">
        <v>2175</v>
      </c>
      <c r="G37" s="22">
        <v>2.4</v>
      </c>
      <c r="H37" s="22">
        <v>5.1929999999999996</v>
      </c>
      <c r="I37" s="23">
        <v>3.53</v>
      </c>
      <c r="J37" s="23">
        <v>3.61</v>
      </c>
      <c r="K37" s="24">
        <v>2.82</v>
      </c>
      <c r="L37" s="24">
        <v>0.72</v>
      </c>
      <c r="M37" s="28"/>
      <c r="N37" s="26"/>
      <c r="O37" s="27">
        <v>3.54</v>
      </c>
    </row>
    <row r="38" spans="1:15" x14ac:dyDescent="0.25">
      <c r="A38" s="18">
        <v>560067</v>
      </c>
      <c r="B38" s="19" t="s">
        <v>45</v>
      </c>
      <c r="C38" s="20">
        <v>44789</v>
      </c>
      <c r="D38" s="20">
        <v>43011</v>
      </c>
      <c r="E38" s="21">
        <v>21751</v>
      </c>
      <c r="F38" s="21">
        <v>6782</v>
      </c>
      <c r="G38" s="22">
        <v>2.0590000000000002</v>
      </c>
      <c r="H38" s="22">
        <v>6.3419999999999996</v>
      </c>
      <c r="I38" s="23">
        <v>2.94</v>
      </c>
      <c r="J38" s="23">
        <v>4.53</v>
      </c>
      <c r="K38" s="24">
        <v>2.23</v>
      </c>
      <c r="L38" s="24">
        <v>1.0900000000000001</v>
      </c>
      <c r="M38" s="28"/>
      <c r="N38" s="26"/>
      <c r="O38" s="27">
        <v>3.32</v>
      </c>
    </row>
    <row r="39" spans="1:15" x14ac:dyDescent="0.25">
      <c r="A39" s="18">
        <v>560068</v>
      </c>
      <c r="B39" s="19" t="s">
        <v>46</v>
      </c>
      <c r="C39" s="20">
        <v>62514</v>
      </c>
      <c r="D39" s="20">
        <v>43440</v>
      </c>
      <c r="E39" s="21">
        <v>25336</v>
      </c>
      <c r="F39" s="21">
        <v>7503</v>
      </c>
      <c r="G39" s="22">
        <v>2.4670000000000001</v>
      </c>
      <c r="H39" s="22">
        <v>5.79</v>
      </c>
      <c r="I39" s="23">
        <v>3.65</v>
      </c>
      <c r="J39" s="23">
        <v>4.09</v>
      </c>
      <c r="K39" s="24">
        <v>2.81</v>
      </c>
      <c r="L39" s="24">
        <v>0.94</v>
      </c>
      <c r="M39" s="28"/>
      <c r="N39" s="26"/>
      <c r="O39" s="27">
        <v>3.75</v>
      </c>
    </row>
    <row r="40" spans="1:15" x14ac:dyDescent="0.25">
      <c r="A40" s="18">
        <v>560069</v>
      </c>
      <c r="B40" s="19" t="s">
        <v>47</v>
      </c>
      <c r="C40" s="20">
        <v>77922</v>
      </c>
      <c r="D40" s="20">
        <v>30093</v>
      </c>
      <c r="E40" s="21">
        <v>15507</v>
      </c>
      <c r="F40" s="21">
        <v>4385</v>
      </c>
      <c r="G40" s="22">
        <v>5.0250000000000004</v>
      </c>
      <c r="H40" s="22">
        <v>6.8630000000000004</v>
      </c>
      <c r="I40" s="23">
        <v>5</v>
      </c>
      <c r="J40" s="23">
        <v>4.9400000000000004</v>
      </c>
      <c r="K40" s="24">
        <v>3.9</v>
      </c>
      <c r="L40" s="24">
        <v>1.0900000000000001</v>
      </c>
      <c r="M40" s="28"/>
      <c r="N40" s="26"/>
      <c r="O40" s="27">
        <v>4.99</v>
      </c>
    </row>
    <row r="41" spans="1:15" x14ac:dyDescent="0.25">
      <c r="A41" s="18">
        <v>560070</v>
      </c>
      <c r="B41" s="19" t="s">
        <v>48</v>
      </c>
      <c r="C41" s="20">
        <v>205832</v>
      </c>
      <c r="D41" s="20">
        <v>134884</v>
      </c>
      <c r="E41" s="21">
        <v>59597</v>
      </c>
      <c r="F41" s="21">
        <v>19466</v>
      </c>
      <c r="G41" s="22">
        <v>3.4540000000000002</v>
      </c>
      <c r="H41" s="22">
        <v>6.9290000000000003</v>
      </c>
      <c r="I41" s="23">
        <v>5</v>
      </c>
      <c r="J41" s="23">
        <v>5</v>
      </c>
      <c r="K41" s="24">
        <v>3.75</v>
      </c>
      <c r="L41" s="24">
        <v>1.25</v>
      </c>
      <c r="M41" s="28"/>
      <c r="N41" s="26"/>
      <c r="O41" s="27">
        <v>5</v>
      </c>
    </row>
    <row r="42" spans="1:15" x14ac:dyDescent="0.25">
      <c r="A42" s="18">
        <v>560071</v>
      </c>
      <c r="B42" s="19" t="s">
        <v>49</v>
      </c>
      <c r="C42" s="20">
        <v>54614</v>
      </c>
      <c r="D42" s="20">
        <v>40301</v>
      </c>
      <c r="E42" s="21">
        <v>17978</v>
      </c>
      <c r="F42" s="21">
        <v>5984</v>
      </c>
      <c r="G42" s="22">
        <v>3.0379999999999998</v>
      </c>
      <c r="H42" s="22">
        <v>6.7350000000000003</v>
      </c>
      <c r="I42" s="23">
        <v>4.6399999999999997</v>
      </c>
      <c r="J42" s="23">
        <v>4.84</v>
      </c>
      <c r="K42" s="24">
        <v>0</v>
      </c>
      <c r="L42" s="24">
        <v>1.21</v>
      </c>
      <c r="M42" s="28">
        <v>1</v>
      </c>
      <c r="N42" s="26"/>
      <c r="O42" s="27">
        <v>1.21</v>
      </c>
    </row>
    <row r="43" spans="1:15" x14ac:dyDescent="0.25">
      <c r="A43" s="18">
        <v>560072</v>
      </c>
      <c r="B43" s="19" t="s">
        <v>50</v>
      </c>
      <c r="C43" s="20">
        <v>57738</v>
      </c>
      <c r="D43" s="20">
        <v>42947</v>
      </c>
      <c r="E43" s="21">
        <v>19339</v>
      </c>
      <c r="F43" s="21">
        <v>5186</v>
      </c>
      <c r="G43" s="22">
        <v>2.9860000000000002</v>
      </c>
      <c r="H43" s="22">
        <v>8.2810000000000006</v>
      </c>
      <c r="I43" s="23">
        <v>4.55</v>
      </c>
      <c r="J43" s="23">
        <v>5</v>
      </c>
      <c r="K43" s="24">
        <v>3.59</v>
      </c>
      <c r="L43" s="24">
        <v>1.05</v>
      </c>
      <c r="M43" s="28"/>
      <c r="N43" s="26"/>
      <c r="O43" s="27">
        <v>4.6399999999999997</v>
      </c>
    </row>
    <row r="44" spans="1:15" x14ac:dyDescent="0.25">
      <c r="A44" s="18">
        <v>560073</v>
      </c>
      <c r="B44" s="19" t="s">
        <v>51</v>
      </c>
      <c r="C44" s="20">
        <v>45018</v>
      </c>
      <c r="D44" s="20">
        <v>18403</v>
      </c>
      <c r="E44" s="21">
        <v>10938</v>
      </c>
      <c r="F44" s="21">
        <v>2194</v>
      </c>
      <c r="G44" s="22">
        <v>4.1159999999999997</v>
      </c>
      <c r="H44" s="22">
        <v>8.3879999999999999</v>
      </c>
      <c r="I44" s="23">
        <v>5</v>
      </c>
      <c r="J44" s="23">
        <v>5</v>
      </c>
      <c r="K44" s="24">
        <v>4.1500000000000004</v>
      </c>
      <c r="L44" s="24">
        <v>0.85</v>
      </c>
      <c r="M44" s="28"/>
      <c r="N44" s="26"/>
      <c r="O44" s="27">
        <v>5</v>
      </c>
    </row>
    <row r="45" spans="1:15" x14ac:dyDescent="0.25">
      <c r="A45" s="18">
        <v>560074</v>
      </c>
      <c r="B45" s="19" t="s">
        <v>52</v>
      </c>
      <c r="C45" s="20">
        <v>57226</v>
      </c>
      <c r="D45" s="20">
        <v>39598</v>
      </c>
      <c r="E45" s="21">
        <v>18003</v>
      </c>
      <c r="F45" s="21">
        <v>5805</v>
      </c>
      <c r="G45" s="22">
        <v>3.1789999999999998</v>
      </c>
      <c r="H45" s="22">
        <v>6.8209999999999997</v>
      </c>
      <c r="I45" s="23">
        <v>4.8899999999999997</v>
      </c>
      <c r="J45" s="23">
        <v>4.91</v>
      </c>
      <c r="K45" s="24">
        <v>0</v>
      </c>
      <c r="L45" s="24">
        <v>1.18</v>
      </c>
      <c r="M45" s="28">
        <v>1</v>
      </c>
      <c r="N45" s="26"/>
      <c r="O45" s="27">
        <v>1.18</v>
      </c>
    </row>
    <row r="46" spans="1:15" x14ac:dyDescent="0.25">
      <c r="A46" s="18">
        <v>560075</v>
      </c>
      <c r="B46" s="19" t="s">
        <v>53</v>
      </c>
      <c r="C46" s="20">
        <v>90433</v>
      </c>
      <c r="D46" s="20">
        <v>45046</v>
      </c>
      <c r="E46" s="21">
        <v>29414</v>
      </c>
      <c r="F46" s="21">
        <v>8779</v>
      </c>
      <c r="G46" s="22">
        <v>3.0739999999999998</v>
      </c>
      <c r="H46" s="22">
        <v>5.1310000000000002</v>
      </c>
      <c r="I46" s="23">
        <v>4.71</v>
      </c>
      <c r="J46" s="23">
        <v>3.56</v>
      </c>
      <c r="K46" s="24">
        <v>3.63</v>
      </c>
      <c r="L46" s="24">
        <v>0.82</v>
      </c>
      <c r="M46" s="28"/>
      <c r="N46" s="26"/>
      <c r="O46" s="27">
        <v>4.45</v>
      </c>
    </row>
    <row r="47" spans="1:15" x14ac:dyDescent="0.25">
      <c r="A47" s="18">
        <v>560076</v>
      </c>
      <c r="B47" s="19" t="s">
        <v>54</v>
      </c>
      <c r="C47" s="20">
        <v>21967</v>
      </c>
      <c r="D47" s="20">
        <v>14229</v>
      </c>
      <c r="E47" s="21">
        <v>8798</v>
      </c>
      <c r="F47" s="21">
        <v>2340</v>
      </c>
      <c r="G47" s="22">
        <v>2.4969999999999999</v>
      </c>
      <c r="H47" s="22">
        <v>6.0810000000000004</v>
      </c>
      <c r="I47" s="23">
        <v>3.7</v>
      </c>
      <c r="J47" s="23">
        <v>4.32</v>
      </c>
      <c r="K47" s="24">
        <v>2.92</v>
      </c>
      <c r="L47" s="24">
        <v>0.91</v>
      </c>
      <c r="M47" s="28"/>
      <c r="N47" s="26"/>
      <c r="O47" s="27">
        <v>3.83</v>
      </c>
    </row>
    <row r="48" spans="1:15" x14ac:dyDescent="0.25">
      <c r="A48" s="18">
        <v>560077</v>
      </c>
      <c r="B48" s="19" t="s">
        <v>55</v>
      </c>
      <c r="C48" s="20">
        <v>26077</v>
      </c>
      <c r="D48" s="20">
        <v>16171</v>
      </c>
      <c r="E48" s="21">
        <v>10579</v>
      </c>
      <c r="F48" s="21">
        <v>2084</v>
      </c>
      <c r="G48" s="22">
        <v>2.4649999999999999</v>
      </c>
      <c r="H48" s="22">
        <v>7.76</v>
      </c>
      <c r="I48" s="23">
        <v>3.65</v>
      </c>
      <c r="J48" s="23">
        <v>5</v>
      </c>
      <c r="K48" s="24">
        <v>3.07</v>
      </c>
      <c r="L48" s="24">
        <v>0.8</v>
      </c>
      <c r="M48" s="28"/>
      <c r="N48" s="26"/>
      <c r="O48" s="27">
        <v>3.87</v>
      </c>
    </row>
    <row r="49" spans="1:15" x14ac:dyDescent="0.25">
      <c r="A49" s="18">
        <v>560078</v>
      </c>
      <c r="B49" s="19" t="s">
        <v>56</v>
      </c>
      <c r="C49" s="20">
        <v>77952</v>
      </c>
      <c r="D49" s="20">
        <v>60163</v>
      </c>
      <c r="E49" s="21">
        <v>34215</v>
      </c>
      <c r="F49" s="21">
        <v>11743</v>
      </c>
      <c r="G49" s="22">
        <v>2.278</v>
      </c>
      <c r="H49" s="22">
        <v>5.1230000000000002</v>
      </c>
      <c r="I49" s="23">
        <v>3.32</v>
      </c>
      <c r="J49" s="23">
        <v>3.56</v>
      </c>
      <c r="K49" s="24">
        <v>0</v>
      </c>
      <c r="L49" s="24">
        <v>0.93</v>
      </c>
      <c r="M49" s="28">
        <v>1</v>
      </c>
      <c r="N49" s="26"/>
      <c r="O49" s="27">
        <v>0.93</v>
      </c>
    </row>
    <row r="50" spans="1:15" x14ac:dyDescent="0.25">
      <c r="A50" s="18">
        <v>560079</v>
      </c>
      <c r="B50" s="19" t="s">
        <v>57</v>
      </c>
      <c r="C50" s="20">
        <v>155139</v>
      </c>
      <c r="D50" s="20">
        <v>78610</v>
      </c>
      <c r="E50" s="21">
        <v>32978</v>
      </c>
      <c r="F50" s="21">
        <v>9608</v>
      </c>
      <c r="G50" s="22">
        <v>4.7039999999999997</v>
      </c>
      <c r="H50" s="22">
        <v>8.1820000000000004</v>
      </c>
      <c r="I50" s="23">
        <v>5</v>
      </c>
      <c r="J50" s="23">
        <v>5</v>
      </c>
      <c r="K50" s="24">
        <v>0</v>
      </c>
      <c r="L50" s="24">
        <v>1.1499999999999999</v>
      </c>
      <c r="M50" s="28">
        <v>1</v>
      </c>
      <c r="N50" s="26"/>
      <c r="O50" s="27">
        <v>1.1499999999999999</v>
      </c>
    </row>
    <row r="51" spans="1:15" x14ac:dyDescent="0.25">
      <c r="A51" s="18">
        <v>560080</v>
      </c>
      <c r="B51" s="19" t="s">
        <v>58</v>
      </c>
      <c r="C51" s="20">
        <v>33083</v>
      </c>
      <c r="D51" s="20">
        <v>30537</v>
      </c>
      <c r="E51" s="21">
        <v>17395</v>
      </c>
      <c r="F51" s="21">
        <v>5259</v>
      </c>
      <c r="G51" s="22">
        <v>1.9019999999999999</v>
      </c>
      <c r="H51" s="22">
        <v>5.8070000000000004</v>
      </c>
      <c r="I51" s="23">
        <v>2.66</v>
      </c>
      <c r="J51" s="23">
        <v>4.0999999999999996</v>
      </c>
      <c r="K51" s="24">
        <v>2.0499999999999998</v>
      </c>
      <c r="L51" s="24">
        <v>0.94</v>
      </c>
      <c r="M51" s="28"/>
      <c r="N51" s="26"/>
      <c r="O51" s="27">
        <v>2.99</v>
      </c>
    </row>
    <row r="52" spans="1:15" x14ac:dyDescent="0.25">
      <c r="A52" s="18">
        <v>560081</v>
      </c>
      <c r="B52" s="19" t="s">
        <v>59</v>
      </c>
      <c r="C52" s="20">
        <v>46428</v>
      </c>
      <c r="D52" s="20">
        <v>44487</v>
      </c>
      <c r="E52" s="21">
        <v>19792</v>
      </c>
      <c r="F52" s="21">
        <v>6824</v>
      </c>
      <c r="G52" s="22">
        <v>2.3460000000000001</v>
      </c>
      <c r="H52" s="22">
        <v>6.5190000000000001</v>
      </c>
      <c r="I52" s="23">
        <v>3.44</v>
      </c>
      <c r="J52" s="23">
        <v>4.67</v>
      </c>
      <c r="K52" s="24">
        <v>2.5499999999999998</v>
      </c>
      <c r="L52" s="24">
        <v>1.21</v>
      </c>
      <c r="M52" s="28"/>
      <c r="N52" s="26"/>
      <c r="O52" s="27">
        <v>3.76</v>
      </c>
    </row>
    <row r="53" spans="1:15" x14ac:dyDescent="0.25">
      <c r="A53" s="18">
        <v>560082</v>
      </c>
      <c r="B53" s="19" t="s">
        <v>60</v>
      </c>
      <c r="C53" s="20">
        <v>40999</v>
      </c>
      <c r="D53" s="20">
        <v>24224</v>
      </c>
      <c r="E53" s="21">
        <v>15166</v>
      </c>
      <c r="F53" s="21">
        <v>3878</v>
      </c>
      <c r="G53" s="22">
        <v>2.7029999999999998</v>
      </c>
      <c r="H53" s="22">
        <v>6.2469999999999999</v>
      </c>
      <c r="I53" s="23">
        <v>4.0599999999999996</v>
      </c>
      <c r="J53" s="23">
        <v>4.45</v>
      </c>
      <c r="K53" s="24">
        <v>3.25</v>
      </c>
      <c r="L53" s="24">
        <v>0.89</v>
      </c>
      <c r="M53" s="28"/>
      <c r="N53" s="26"/>
      <c r="O53" s="27">
        <v>4.1399999999999997</v>
      </c>
    </row>
    <row r="54" spans="1:15" x14ac:dyDescent="0.25">
      <c r="A54" s="18">
        <v>560083</v>
      </c>
      <c r="B54" s="19" t="s">
        <v>61</v>
      </c>
      <c r="C54" s="20">
        <v>41507</v>
      </c>
      <c r="D54" s="20">
        <v>24445</v>
      </c>
      <c r="E54" s="21">
        <v>13969</v>
      </c>
      <c r="F54" s="21">
        <v>3312</v>
      </c>
      <c r="G54" s="22">
        <v>2.9710000000000001</v>
      </c>
      <c r="H54" s="22">
        <v>7.3810000000000002</v>
      </c>
      <c r="I54" s="23">
        <v>4.53</v>
      </c>
      <c r="J54" s="23">
        <v>5</v>
      </c>
      <c r="K54" s="24">
        <v>3.67</v>
      </c>
      <c r="L54" s="24">
        <v>0.95</v>
      </c>
      <c r="M54" s="28"/>
      <c r="N54" s="26"/>
      <c r="O54" s="27">
        <v>4.62</v>
      </c>
    </row>
    <row r="55" spans="1:15" x14ac:dyDescent="0.25">
      <c r="A55" s="18">
        <v>560084</v>
      </c>
      <c r="B55" s="19" t="s">
        <v>62</v>
      </c>
      <c r="C55" s="20">
        <v>38924</v>
      </c>
      <c r="D55" s="20">
        <v>31960</v>
      </c>
      <c r="E55" s="21">
        <v>20262</v>
      </c>
      <c r="F55" s="21">
        <v>6570</v>
      </c>
      <c r="G55" s="22">
        <v>1.921</v>
      </c>
      <c r="H55" s="22">
        <v>4.8650000000000002</v>
      </c>
      <c r="I55" s="23">
        <v>2.7</v>
      </c>
      <c r="J55" s="23">
        <v>3.35</v>
      </c>
      <c r="K55" s="24">
        <v>2.0499999999999998</v>
      </c>
      <c r="L55" s="24">
        <v>0.8</v>
      </c>
      <c r="M55" s="28"/>
      <c r="N55" s="26"/>
      <c r="O55" s="27">
        <v>2.85</v>
      </c>
    </row>
    <row r="56" spans="1:15" ht="26.25" x14ac:dyDescent="0.25">
      <c r="A56" s="18">
        <v>560085</v>
      </c>
      <c r="B56" s="19" t="s">
        <v>63</v>
      </c>
      <c r="C56" s="20">
        <v>16511</v>
      </c>
      <c r="D56" s="20">
        <v>775</v>
      </c>
      <c r="E56" s="21">
        <v>9328</v>
      </c>
      <c r="F56" s="21">
        <v>177</v>
      </c>
      <c r="G56" s="22">
        <v>1.77</v>
      </c>
      <c r="H56" s="22">
        <v>4.3789999999999996</v>
      </c>
      <c r="I56" s="23">
        <v>2.4300000000000002</v>
      </c>
      <c r="J56" s="23">
        <v>2.96</v>
      </c>
      <c r="K56" s="24">
        <v>2.38</v>
      </c>
      <c r="L56" s="24">
        <v>0.06</v>
      </c>
      <c r="M56" s="28"/>
      <c r="N56" s="26"/>
      <c r="O56" s="27">
        <v>2.44</v>
      </c>
    </row>
    <row r="57" spans="1:15" ht="26.25" x14ac:dyDescent="0.25">
      <c r="A57" s="18">
        <v>560086</v>
      </c>
      <c r="B57" s="19" t="s">
        <v>64</v>
      </c>
      <c r="C57" s="20">
        <v>62466</v>
      </c>
      <c r="D57" s="20">
        <v>4142</v>
      </c>
      <c r="E57" s="21">
        <v>17742</v>
      </c>
      <c r="F57" s="21">
        <v>645</v>
      </c>
      <c r="G57" s="22">
        <v>3.5209999999999999</v>
      </c>
      <c r="H57" s="22">
        <v>6.4219999999999997</v>
      </c>
      <c r="I57" s="23">
        <v>5</v>
      </c>
      <c r="J57" s="23">
        <v>4.59</v>
      </c>
      <c r="K57" s="24">
        <v>4.8</v>
      </c>
      <c r="L57" s="24">
        <v>0.18</v>
      </c>
      <c r="M57" s="28"/>
      <c r="N57" s="26"/>
      <c r="O57" s="27">
        <v>4.9800000000000004</v>
      </c>
    </row>
    <row r="58" spans="1:15" x14ac:dyDescent="0.25">
      <c r="A58" s="18">
        <v>560087</v>
      </c>
      <c r="B58" s="19" t="s">
        <v>65</v>
      </c>
      <c r="C58" s="20">
        <v>69868</v>
      </c>
      <c r="D58" s="20">
        <v>0</v>
      </c>
      <c r="E58" s="21">
        <v>24691</v>
      </c>
      <c r="F58" s="21">
        <v>2</v>
      </c>
      <c r="G58" s="22">
        <v>2.83</v>
      </c>
      <c r="H58" s="22">
        <v>0</v>
      </c>
      <c r="I58" s="23">
        <v>4.28</v>
      </c>
      <c r="J58" s="23">
        <v>0</v>
      </c>
      <c r="K58" s="24">
        <v>4.28</v>
      </c>
      <c r="L58" s="24">
        <v>0</v>
      </c>
      <c r="M58" s="28"/>
      <c r="N58" s="26"/>
      <c r="O58" s="27">
        <v>4.28</v>
      </c>
    </row>
    <row r="59" spans="1:15" ht="26.25" x14ac:dyDescent="0.25">
      <c r="A59" s="18">
        <v>560088</v>
      </c>
      <c r="B59" s="19" t="s">
        <v>66</v>
      </c>
      <c r="C59" s="20">
        <v>12394</v>
      </c>
      <c r="D59" s="20">
        <v>2</v>
      </c>
      <c r="E59" s="21">
        <v>5940</v>
      </c>
      <c r="F59" s="21">
        <v>0</v>
      </c>
      <c r="G59" s="22">
        <v>2.0870000000000002</v>
      </c>
      <c r="H59" s="22">
        <v>0</v>
      </c>
      <c r="I59" s="23">
        <v>2.99</v>
      </c>
      <c r="J59" s="23">
        <v>0</v>
      </c>
      <c r="K59" s="24">
        <v>2.99</v>
      </c>
      <c r="L59" s="24">
        <v>0</v>
      </c>
      <c r="M59" s="28"/>
      <c r="N59" s="26"/>
      <c r="O59" s="27">
        <v>2.99</v>
      </c>
    </row>
    <row r="60" spans="1:15" ht="26.25" x14ac:dyDescent="0.25">
      <c r="A60" s="18">
        <v>560089</v>
      </c>
      <c r="B60" s="19" t="s">
        <v>67</v>
      </c>
      <c r="C60" s="20">
        <v>18648</v>
      </c>
      <c r="D60" s="20">
        <v>0</v>
      </c>
      <c r="E60" s="21">
        <v>3956</v>
      </c>
      <c r="F60" s="21">
        <v>0</v>
      </c>
      <c r="G60" s="22">
        <v>4.7140000000000004</v>
      </c>
      <c r="H60" s="22">
        <v>0</v>
      </c>
      <c r="I60" s="23">
        <v>5</v>
      </c>
      <c r="J60" s="23">
        <v>0</v>
      </c>
      <c r="K60" s="24">
        <v>5</v>
      </c>
      <c r="L60" s="24">
        <v>0</v>
      </c>
      <c r="M60" s="28"/>
      <c r="N60" s="26"/>
      <c r="O60" s="27">
        <v>5</v>
      </c>
    </row>
    <row r="61" spans="1:15" ht="26.25" x14ac:dyDescent="0.25">
      <c r="A61" s="18">
        <v>560096</v>
      </c>
      <c r="B61" s="19" t="s">
        <v>86</v>
      </c>
      <c r="C61" s="20">
        <v>157</v>
      </c>
      <c r="D61" s="20">
        <v>12</v>
      </c>
      <c r="E61" s="21">
        <v>422</v>
      </c>
      <c r="F61" s="21">
        <v>3</v>
      </c>
      <c r="G61" s="22">
        <v>0.372</v>
      </c>
      <c r="H61" s="22">
        <v>4</v>
      </c>
      <c r="I61" s="23">
        <v>0</v>
      </c>
      <c r="J61" s="23">
        <v>2.66</v>
      </c>
      <c r="K61" s="24">
        <v>0</v>
      </c>
      <c r="L61" s="24">
        <v>0.03</v>
      </c>
      <c r="M61" s="25"/>
      <c r="N61" s="26"/>
      <c r="O61" s="27">
        <v>0.03</v>
      </c>
    </row>
    <row r="62" spans="1:15" ht="26.25" x14ac:dyDescent="0.25">
      <c r="A62" s="18">
        <v>560098</v>
      </c>
      <c r="B62" s="19" t="s">
        <v>69</v>
      </c>
      <c r="C62" s="20">
        <v>4727</v>
      </c>
      <c r="D62" s="20">
        <v>0</v>
      </c>
      <c r="E62" s="21">
        <v>6674</v>
      </c>
      <c r="F62" s="21">
        <v>1</v>
      </c>
      <c r="G62" s="22">
        <v>0.70799999999999996</v>
      </c>
      <c r="H62" s="22">
        <v>0</v>
      </c>
      <c r="I62" s="23">
        <v>0.59</v>
      </c>
      <c r="J62" s="23">
        <v>0</v>
      </c>
      <c r="K62" s="24">
        <v>0.59</v>
      </c>
      <c r="L62" s="24">
        <v>0</v>
      </c>
      <c r="M62" s="25"/>
      <c r="N62" s="26"/>
      <c r="O62" s="27">
        <v>0.59</v>
      </c>
    </row>
    <row r="63" spans="1:15" ht="39" x14ac:dyDescent="0.25">
      <c r="A63" s="18">
        <v>560099</v>
      </c>
      <c r="B63" s="19" t="s">
        <v>70</v>
      </c>
      <c r="C63" s="20">
        <v>1105</v>
      </c>
      <c r="D63" s="20">
        <v>126</v>
      </c>
      <c r="E63" s="21">
        <v>2146</v>
      </c>
      <c r="F63" s="21">
        <v>104</v>
      </c>
      <c r="G63" s="22">
        <v>0.51500000000000001</v>
      </c>
      <c r="H63" s="22">
        <v>1.212</v>
      </c>
      <c r="I63" s="23">
        <v>0.25</v>
      </c>
      <c r="J63" s="23">
        <v>0.43</v>
      </c>
      <c r="K63" s="24">
        <v>0.24</v>
      </c>
      <c r="L63" s="24">
        <v>0.02</v>
      </c>
      <c r="M63" s="25"/>
      <c r="N63" s="26"/>
      <c r="O63" s="27">
        <v>0.26</v>
      </c>
    </row>
    <row r="64" spans="1:15" x14ac:dyDescent="0.25">
      <c r="A64" s="18">
        <v>560205</v>
      </c>
      <c r="B64" s="19" t="s">
        <v>87</v>
      </c>
      <c r="C64" s="20">
        <v>34</v>
      </c>
      <c r="D64" s="20">
        <v>165</v>
      </c>
      <c r="E64" s="21">
        <v>20</v>
      </c>
      <c r="F64" s="21">
        <v>25</v>
      </c>
      <c r="G64" s="22">
        <v>1.7</v>
      </c>
      <c r="H64" s="22">
        <v>6.6</v>
      </c>
      <c r="I64" s="23">
        <v>2.31</v>
      </c>
      <c r="J64" s="23">
        <v>4.7300000000000004</v>
      </c>
      <c r="K64" s="24">
        <v>1.02</v>
      </c>
      <c r="L64" s="24">
        <v>2.65</v>
      </c>
      <c r="M64" s="25"/>
      <c r="N64" s="26"/>
      <c r="O64" s="27">
        <v>3.67</v>
      </c>
    </row>
    <row r="65" spans="1:17" ht="39" x14ac:dyDescent="0.25">
      <c r="A65" s="18">
        <v>560206</v>
      </c>
      <c r="B65" s="19" t="s">
        <v>24</v>
      </c>
      <c r="C65" s="20">
        <v>208199</v>
      </c>
      <c r="D65" s="20">
        <v>54</v>
      </c>
      <c r="E65" s="21">
        <v>72819</v>
      </c>
      <c r="F65" s="21">
        <v>18</v>
      </c>
      <c r="G65" s="22">
        <v>2.859</v>
      </c>
      <c r="H65" s="22">
        <v>3</v>
      </c>
      <c r="I65" s="23">
        <v>4.33</v>
      </c>
      <c r="J65" s="23">
        <v>1.86</v>
      </c>
      <c r="K65" s="24">
        <v>4.33</v>
      </c>
      <c r="L65" s="24">
        <v>0</v>
      </c>
      <c r="M65" s="25"/>
      <c r="N65" s="26"/>
      <c r="O65" s="27">
        <v>4.33</v>
      </c>
    </row>
    <row r="66" spans="1:17" ht="39" x14ac:dyDescent="0.25">
      <c r="A66" s="30">
        <v>560214</v>
      </c>
      <c r="B66" s="19" t="s">
        <v>29</v>
      </c>
      <c r="C66" s="20">
        <v>260150</v>
      </c>
      <c r="D66" s="20">
        <v>187474</v>
      </c>
      <c r="E66" s="21">
        <v>82000</v>
      </c>
      <c r="F66" s="21">
        <v>26520</v>
      </c>
      <c r="G66" s="22">
        <v>3.173</v>
      </c>
      <c r="H66" s="22">
        <v>7.069</v>
      </c>
      <c r="I66" s="23">
        <v>4.88</v>
      </c>
      <c r="J66" s="23">
        <v>5</v>
      </c>
      <c r="K66" s="24">
        <v>3.71</v>
      </c>
      <c r="L66" s="24">
        <v>1.2</v>
      </c>
      <c r="M66" s="31"/>
      <c r="N66" s="26"/>
      <c r="O66" s="27">
        <v>4.91</v>
      </c>
    </row>
    <row r="67" spans="1:17" s="10" customFormat="1" x14ac:dyDescent="0.25">
      <c r="A67" s="32"/>
      <c r="B67" s="33" t="s">
        <v>88</v>
      </c>
      <c r="C67" s="20">
        <v>4523319</v>
      </c>
      <c r="D67" s="20">
        <v>3129900</v>
      </c>
      <c r="E67" s="20">
        <v>1495045</v>
      </c>
      <c r="F67" s="20">
        <v>433538</v>
      </c>
      <c r="G67" s="22">
        <v>3.0259999999999998</v>
      </c>
      <c r="H67" s="22">
        <v>7.2190000000000003</v>
      </c>
      <c r="I67" s="34"/>
      <c r="J67" s="35"/>
      <c r="K67" s="24"/>
      <c r="L67" s="36"/>
      <c r="M67" s="37"/>
      <c r="N67" s="26"/>
      <c r="O67" s="38"/>
      <c r="Q67"/>
    </row>
    <row r="68" spans="1:17" x14ac:dyDescent="0.25">
      <c r="D68" s="39"/>
    </row>
  </sheetData>
  <mergeCells count="11">
    <mergeCell ref="K1:O1"/>
    <mergeCell ref="M4:N4"/>
    <mergeCell ref="A2:O2"/>
    <mergeCell ref="A3:L3"/>
    <mergeCell ref="A4:A5"/>
    <mergeCell ref="B4:B5"/>
    <mergeCell ref="C4:D4"/>
    <mergeCell ref="E4:F4"/>
    <mergeCell ref="G4:H4"/>
    <mergeCell ref="I4:J4"/>
    <mergeCell ref="K4:L4"/>
  </mergeCells>
  <pageMargins left="0.7" right="0.7" top="0.75" bottom="0.75" header="0.3" footer="0.3"/>
  <pageSetup paperSize="9" scale="75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T8"/>
  <sheetViews>
    <sheetView view="pageBreakPreview" zoomScale="160" zoomScaleNormal="100" zoomScaleSheetLayoutView="160" workbookViewId="0">
      <selection activeCell="E1" sqref="E1:H1"/>
    </sheetView>
  </sheetViews>
  <sheetFormatPr defaultRowHeight="12.75" x14ac:dyDescent="0.2"/>
  <cols>
    <col min="1" max="1" width="34.7109375" style="124" customWidth="1"/>
    <col min="2" max="2" width="18.140625" style="124" customWidth="1"/>
    <col min="3" max="3" width="8.140625" style="124" customWidth="1"/>
    <col min="4" max="4" width="14.5703125" style="124" customWidth="1"/>
    <col min="5" max="5" width="11.140625" style="124" customWidth="1"/>
    <col min="6" max="6" width="12" style="124" customWidth="1"/>
    <col min="7" max="7" width="11.7109375" style="124" customWidth="1"/>
    <col min="8" max="8" width="20.85546875" style="124" customWidth="1"/>
    <col min="9" max="9" width="4.42578125" style="124" customWidth="1"/>
    <col min="10" max="11" width="9.140625" style="124"/>
    <col min="12" max="12" width="9.140625" style="124" bestFit="1" customWidth="1"/>
    <col min="13" max="16384" width="9.140625" style="124"/>
  </cols>
  <sheetData>
    <row r="1" spans="1:254" ht="37.5" customHeight="1" x14ac:dyDescent="0.2">
      <c r="A1" s="123"/>
      <c r="B1" s="123"/>
      <c r="C1" s="123"/>
      <c r="D1" s="123"/>
      <c r="E1" s="172" t="s">
        <v>257</v>
      </c>
      <c r="F1" s="173"/>
      <c r="G1" s="173"/>
      <c r="H1" s="173"/>
      <c r="I1" s="134"/>
      <c r="J1" s="134"/>
    </row>
    <row r="2" spans="1:254" ht="48.75" customHeight="1" x14ac:dyDescent="0.2">
      <c r="A2" s="166" t="s">
        <v>239</v>
      </c>
      <c r="B2" s="166"/>
      <c r="C2" s="166"/>
      <c r="D2" s="166"/>
      <c r="E2" s="166"/>
      <c r="F2" s="166"/>
      <c r="G2" s="166"/>
      <c r="H2" s="166"/>
      <c r="I2" s="125"/>
    </row>
    <row r="3" spans="1:254" ht="39.75" customHeight="1" x14ac:dyDescent="0.2">
      <c r="A3" s="167" t="s">
        <v>222</v>
      </c>
      <c r="B3" s="174" t="s">
        <v>223</v>
      </c>
      <c r="C3" s="167" t="s">
        <v>224</v>
      </c>
      <c r="D3" s="167"/>
      <c r="E3" s="167" t="s">
        <v>225</v>
      </c>
      <c r="F3" s="167"/>
      <c r="G3" s="167" t="s">
        <v>226</v>
      </c>
      <c r="H3" s="167"/>
      <c r="I3" s="126"/>
      <c r="J3" s="126"/>
      <c r="K3" s="126"/>
      <c r="L3" s="126"/>
      <c r="M3" s="126"/>
      <c r="N3" s="126"/>
      <c r="O3" s="126"/>
      <c r="P3" s="126"/>
      <c r="Q3" s="126"/>
      <c r="R3" s="126"/>
      <c r="S3" s="126"/>
      <c r="T3" s="126"/>
      <c r="U3" s="126"/>
      <c r="V3" s="126"/>
      <c r="W3" s="126"/>
      <c r="X3" s="126"/>
      <c r="Y3" s="126"/>
      <c r="Z3" s="126"/>
      <c r="AA3" s="126"/>
      <c r="AB3" s="126"/>
      <c r="AC3" s="126"/>
      <c r="AD3" s="126"/>
      <c r="AE3" s="126"/>
      <c r="AF3" s="126"/>
      <c r="AG3" s="126"/>
      <c r="AH3" s="126"/>
      <c r="AI3" s="126"/>
      <c r="AJ3" s="126"/>
      <c r="AK3" s="126"/>
      <c r="AL3" s="126"/>
      <c r="AM3" s="126"/>
      <c r="AN3" s="126"/>
      <c r="AO3" s="126"/>
      <c r="AP3" s="126"/>
      <c r="AQ3" s="126"/>
      <c r="AR3" s="126"/>
      <c r="AS3" s="126"/>
      <c r="AT3" s="126"/>
      <c r="AU3" s="126"/>
      <c r="AV3" s="126"/>
      <c r="AW3" s="126"/>
      <c r="AX3" s="126"/>
      <c r="AY3" s="126"/>
      <c r="AZ3" s="126"/>
      <c r="BA3" s="126"/>
      <c r="BB3" s="126"/>
      <c r="BC3" s="126"/>
      <c r="BD3" s="126"/>
      <c r="BE3" s="126"/>
      <c r="BF3" s="126"/>
      <c r="BG3" s="126"/>
      <c r="BH3" s="126"/>
      <c r="BI3" s="126"/>
      <c r="BJ3" s="126"/>
      <c r="BK3" s="126"/>
      <c r="BL3" s="126"/>
      <c r="BM3" s="126"/>
      <c r="BN3" s="126"/>
      <c r="BO3" s="126"/>
      <c r="BP3" s="126"/>
      <c r="BQ3" s="126"/>
      <c r="BR3" s="126"/>
      <c r="BS3" s="126"/>
      <c r="BT3" s="126"/>
      <c r="BU3" s="126"/>
      <c r="BV3" s="126"/>
      <c r="BW3" s="126"/>
      <c r="BX3" s="126"/>
      <c r="BY3" s="126"/>
      <c r="BZ3" s="126"/>
      <c r="CA3" s="126"/>
      <c r="CB3" s="126"/>
      <c r="CC3" s="126"/>
      <c r="CD3" s="126"/>
      <c r="CE3" s="126"/>
      <c r="CF3" s="126"/>
      <c r="CG3" s="126"/>
      <c r="CH3" s="126"/>
      <c r="CI3" s="126"/>
      <c r="CJ3" s="126"/>
      <c r="CK3" s="126"/>
      <c r="CL3" s="126"/>
      <c r="CM3" s="126"/>
      <c r="CN3" s="126"/>
      <c r="CO3" s="126"/>
      <c r="CP3" s="126"/>
      <c r="CQ3" s="126"/>
      <c r="CR3" s="126"/>
      <c r="CS3" s="126"/>
      <c r="CT3" s="126"/>
      <c r="CU3" s="126"/>
      <c r="CV3" s="126"/>
      <c r="CW3" s="126"/>
      <c r="CX3" s="126"/>
      <c r="CY3" s="126"/>
      <c r="CZ3" s="126"/>
      <c r="DA3" s="126"/>
      <c r="DB3" s="126"/>
      <c r="DC3" s="126"/>
      <c r="DD3" s="126"/>
      <c r="DE3" s="126"/>
      <c r="DF3" s="126"/>
      <c r="DG3" s="126"/>
      <c r="DH3" s="126"/>
      <c r="DI3" s="126"/>
      <c r="DJ3" s="126"/>
      <c r="DK3" s="126"/>
      <c r="DL3" s="126"/>
      <c r="DM3" s="126"/>
      <c r="DN3" s="126"/>
      <c r="DO3" s="126"/>
      <c r="DP3" s="126"/>
      <c r="DQ3" s="126"/>
      <c r="DR3" s="126"/>
      <c r="DS3" s="126"/>
      <c r="DT3" s="126"/>
      <c r="DU3" s="126"/>
      <c r="DV3" s="126"/>
      <c r="DW3" s="126"/>
      <c r="DX3" s="126"/>
      <c r="DY3" s="126"/>
      <c r="DZ3" s="126"/>
      <c r="EA3" s="126"/>
      <c r="EB3" s="126"/>
      <c r="EC3" s="126"/>
      <c r="ED3" s="126"/>
      <c r="EE3" s="126"/>
      <c r="EF3" s="126"/>
      <c r="EG3" s="126"/>
      <c r="EH3" s="126"/>
      <c r="EI3" s="126"/>
      <c r="EJ3" s="126"/>
      <c r="EK3" s="126"/>
      <c r="EL3" s="126"/>
      <c r="EM3" s="126"/>
      <c r="EN3" s="126"/>
      <c r="EO3" s="126"/>
      <c r="EP3" s="126"/>
      <c r="EQ3" s="126"/>
      <c r="ER3" s="126"/>
      <c r="ES3" s="126"/>
      <c r="ET3" s="126"/>
      <c r="EU3" s="126"/>
      <c r="EV3" s="126"/>
      <c r="EW3" s="126"/>
      <c r="EX3" s="126"/>
      <c r="EY3" s="126"/>
      <c r="EZ3" s="126"/>
      <c r="FA3" s="126"/>
      <c r="FB3" s="126"/>
      <c r="FC3" s="126"/>
      <c r="FD3" s="126"/>
      <c r="FE3" s="126"/>
      <c r="FF3" s="126"/>
      <c r="FG3" s="126"/>
      <c r="FH3" s="126"/>
      <c r="FI3" s="126"/>
      <c r="FJ3" s="126"/>
      <c r="FK3" s="126"/>
      <c r="FL3" s="126"/>
      <c r="FM3" s="126"/>
      <c r="FN3" s="126"/>
      <c r="FO3" s="126"/>
      <c r="FP3" s="126"/>
      <c r="FQ3" s="126"/>
      <c r="FR3" s="126"/>
      <c r="FS3" s="126"/>
      <c r="FT3" s="126"/>
      <c r="FU3" s="126"/>
      <c r="FV3" s="126"/>
      <c r="FW3" s="126"/>
      <c r="FX3" s="126"/>
      <c r="FY3" s="126"/>
      <c r="FZ3" s="126"/>
      <c r="GA3" s="126"/>
      <c r="GB3" s="126"/>
      <c r="GC3" s="126"/>
      <c r="GD3" s="126"/>
      <c r="GE3" s="126"/>
      <c r="GF3" s="126"/>
      <c r="GG3" s="126"/>
      <c r="GH3" s="126"/>
      <c r="GI3" s="126"/>
      <c r="GJ3" s="126"/>
      <c r="GK3" s="126"/>
      <c r="GL3" s="126"/>
      <c r="GM3" s="126"/>
      <c r="GN3" s="126"/>
      <c r="GO3" s="126"/>
      <c r="GP3" s="126"/>
      <c r="GQ3" s="126"/>
      <c r="GR3" s="126"/>
      <c r="GS3" s="126"/>
      <c r="GT3" s="126"/>
      <c r="GU3" s="126"/>
      <c r="GV3" s="126"/>
      <c r="GW3" s="126"/>
      <c r="GX3" s="126"/>
      <c r="GY3" s="126"/>
      <c r="GZ3" s="126"/>
      <c r="HA3" s="126"/>
      <c r="HB3" s="126"/>
      <c r="HC3" s="126"/>
      <c r="HD3" s="126"/>
      <c r="HE3" s="126"/>
      <c r="HF3" s="126"/>
      <c r="HG3" s="126"/>
      <c r="HH3" s="126"/>
      <c r="HI3" s="126"/>
      <c r="HJ3" s="126"/>
      <c r="HK3" s="126"/>
      <c r="HL3" s="126"/>
      <c r="HM3" s="126"/>
      <c r="HN3" s="126"/>
      <c r="HO3" s="126"/>
      <c r="HP3" s="126"/>
      <c r="HQ3" s="126"/>
      <c r="HR3" s="126"/>
      <c r="HS3" s="126"/>
      <c r="HT3" s="126"/>
      <c r="HU3" s="126"/>
      <c r="HV3" s="126"/>
      <c r="HW3" s="126"/>
      <c r="HX3" s="126"/>
      <c r="HY3" s="126"/>
      <c r="HZ3" s="126"/>
      <c r="IA3" s="126"/>
      <c r="IB3" s="126"/>
      <c r="IC3" s="126"/>
      <c r="ID3" s="126"/>
      <c r="IE3" s="126"/>
      <c r="IF3" s="126"/>
      <c r="IG3" s="126"/>
      <c r="IH3" s="126"/>
      <c r="II3" s="126"/>
      <c r="IJ3" s="126"/>
      <c r="IK3" s="126"/>
      <c r="IL3" s="126"/>
      <c r="IM3" s="126"/>
      <c r="IN3" s="126"/>
      <c r="IO3" s="126"/>
      <c r="IP3" s="126"/>
      <c r="IQ3" s="126"/>
      <c r="IR3" s="126"/>
      <c r="IS3" s="126"/>
      <c r="IT3" s="126"/>
    </row>
    <row r="4" spans="1:254" ht="31.5" customHeight="1" x14ac:dyDescent="0.2">
      <c r="A4" s="167"/>
      <c r="B4" s="174"/>
      <c r="C4" s="136" t="s">
        <v>227</v>
      </c>
      <c r="D4" s="136" t="s">
        <v>228</v>
      </c>
      <c r="E4" s="135" t="s">
        <v>227</v>
      </c>
      <c r="F4" s="136" t="s">
        <v>228</v>
      </c>
      <c r="G4" s="135" t="s">
        <v>227</v>
      </c>
      <c r="H4" s="136" t="s">
        <v>228</v>
      </c>
      <c r="I4" s="126"/>
      <c r="J4" s="126"/>
      <c r="K4" s="126"/>
      <c r="L4" s="126"/>
      <c r="M4" s="126"/>
      <c r="N4" s="126"/>
      <c r="O4" s="126"/>
      <c r="P4" s="126"/>
      <c r="Q4" s="126"/>
      <c r="R4" s="126"/>
      <c r="S4" s="126"/>
      <c r="T4" s="126"/>
      <c r="U4" s="126"/>
      <c r="V4" s="126"/>
      <c r="W4" s="126"/>
      <c r="X4" s="126"/>
      <c r="Y4" s="126"/>
      <c r="Z4" s="126"/>
      <c r="AA4" s="126"/>
      <c r="AB4" s="126"/>
      <c r="AC4" s="126"/>
      <c r="AD4" s="126"/>
      <c r="AE4" s="126"/>
      <c r="AF4" s="126"/>
      <c r="AG4" s="126"/>
      <c r="AH4" s="126"/>
      <c r="AI4" s="126"/>
      <c r="AJ4" s="126"/>
      <c r="AK4" s="126"/>
      <c r="AL4" s="126"/>
      <c r="AM4" s="126"/>
      <c r="AN4" s="126"/>
      <c r="AO4" s="126"/>
      <c r="AP4" s="126"/>
      <c r="AQ4" s="126"/>
      <c r="AR4" s="126"/>
      <c r="AS4" s="126"/>
      <c r="AT4" s="126"/>
      <c r="AU4" s="126"/>
      <c r="AV4" s="126"/>
      <c r="AW4" s="126"/>
      <c r="AX4" s="126"/>
      <c r="AY4" s="126"/>
      <c r="AZ4" s="126"/>
      <c r="BA4" s="126"/>
      <c r="BB4" s="126"/>
      <c r="BC4" s="126"/>
      <c r="BD4" s="126"/>
      <c r="BE4" s="126"/>
      <c r="BF4" s="126"/>
      <c r="BG4" s="126"/>
      <c r="BH4" s="126"/>
      <c r="BI4" s="126"/>
      <c r="BJ4" s="126"/>
      <c r="BK4" s="126"/>
      <c r="BL4" s="126"/>
      <c r="BM4" s="126"/>
      <c r="BN4" s="126"/>
      <c r="BO4" s="126"/>
      <c r="BP4" s="126"/>
      <c r="BQ4" s="126"/>
      <c r="BR4" s="126"/>
      <c r="BS4" s="126"/>
      <c r="BT4" s="126"/>
      <c r="BU4" s="126"/>
      <c r="BV4" s="126"/>
      <c r="BW4" s="126"/>
      <c r="BX4" s="126"/>
      <c r="BY4" s="126"/>
      <c r="BZ4" s="126"/>
      <c r="CA4" s="126"/>
      <c r="CB4" s="126"/>
      <c r="CC4" s="126"/>
      <c r="CD4" s="126"/>
      <c r="CE4" s="126"/>
      <c r="CF4" s="126"/>
      <c r="CG4" s="126"/>
      <c r="CH4" s="126"/>
      <c r="CI4" s="126"/>
      <c r="CJ4" s="126"/>
      <c r="CK4" s="126"/>
      <c r="CL4" s="126"/>
      <c r="CM4" s="126"/>
      <c r="CN4" s="126"/>
      <c r="CO4" s="126"/>
      <c r="CP4" s="126"/>
      <c r="CQ4" s="126"/>
      <c r="CR4" s="126"/>
      <c r="CS4" s="126"/>
      <c r="CT4" s="126"/>
      <c r="CU4" s="126"/>
      <c r="CV4" s="126"/>
      <c r="CW4" s="126"/>
      <c r="CX4" s="126"/>
      <c r="CY4" s="126"/>
      <c r="CZ4" s="126"/>
      <c r="DA4" s="126"/>
      <c r="DB4" s="126"/>
      <c r="DC4" s="126"/>
      <c r="DD4" s="126"/>
      <c r="DE4" s="126"/>
      <c r="DF4" s="126"/>
      <c r="DG4" s="126"/>
      <c r="DH4" s="126"/>
      <c r="DI4" s="126"/>
      <c r="DJ4" s="126"/>
      <c r="DK4" s="126"/>
      <c r="DL4" s="126"/>
      <c r="DM4" s="126"/>
      <c r="DN4" s="126"/>
      <c r="DO4" s="126"/>
      <c r="DP4" s="126"/>
      <c r="DQ4" s="126"/>
      <c r="DR4" s="126"/>
      <c r="DS4" s="126"/>
      <c r="DT4" s="126"/>
      <c r="DU4" s="126"/>
      <c r="DV4" s="126"/>
      <c r="DW4" s="126"/>
      <c r="DX4" s="126"/>
      <c r="DY4" s="126"/>
      <c r="DZ4" s="126"/>
      <c r="EA4" s="126"/>
      <c r="EB4" s="126"/>
      <c r="EC4" s="126"/>
      <c r="ED4" s="126"/>
      <c r="EE4" s="126"/>
      <c r="EF4" s="126"/>
      <c r="EG4" s="126"/>
      <c r="EH4" s="126"/>
      <c r="EI4" s="126"/>
      <c r="EJ4" s="126"/>
      <c r="EK4" s="126"/>
      <c r="EL4" s="126"/>
      <c r="EM4" s="126"/>
      <c r="EN4" s="126"/>
      <c r="EO4" s="126"/>
      <c r="EP4" s="126"/>
      <c r="EQ4" s="126"/>
      <c r="ER4" s="126"/>
      <c r="ES4" s="126"/>
      <c r="ET4" s="126"/>
      <c r="EU4" s="126"/>
      <c r="EV4" s="126"/>
      <c r="EW4" s="126"/>
      <c r="EX4" s="126"/>
      <c r="EY4" s="126"/>
      <c r="EZ4" s="126"/>
      <c r="FA4" s="126"/>
      <c r="FB4" s="126"/>
      <c r="FC4" s="126"/>
      <c r="FD4" s="126"/>
      <c r="FE4" s="126"/>
      <c r="FF4" s="126"/>
      <c r="FG4" s="126"/>
      <c r="FH4" s="126"/>
      <c r="FI4" s="126"/>
      <c r="FJ4" s="126"/>
      <c r="FK4" s="126"/>
      <c r="FL4" s="126"/>
      <c r="FM4" s="126"/>
      <c r="FN4" s="126"/>
      <c r="FO4" s="126"/>
      <c r="FP4" s="126"/>
      <c r="FQ4" s="126"/>
      <c r="FR4" s="126"/>
      <c r="FS4" s="126"/>
      <c r="FT4" s="126"/>
      <c r="FU4" s="126"/>
      <c r="FV4" s="126"/>
      <c r="FW4" s="126"/>
      <c r="FX4" s="126"/>
      <c r="FY4" s="126"/>
      <c r="FZ4" s="126"/>
      <c r="GA4" s="126"/>
      <c r="GB4" s="126"/>
      <c r="GC4" s="126"/>
      <c r="GD4" s="126"/>
      <c r="GE4" s="126"/>
      <c r="GF4" s="126"/>
      <c r="GG4" s="126"/>
      <c r="GH4" s="126"/>
      <c r="GI4" s="126"/>
      <c r="GJ4" s="126"/>
      <c r="GK4" s="126"/>
      <c r="GL4" s="126"/>
      <c r="GM4" s="126"/>
      <c r="GN4" s="126"/>
      <c r="GO4" s="126"/>
      <c r="GP4" s="126"/>
      <c r="GQ4" s="126"/>
      <c r="GR4" s="126"/>
      <c r="GS4" s="126"/>
      <c r="GT4" s="126"/>
      <c r="GU4" s="126"/>
      <c r="GV4" s="126"/>
      <c r="GW4" s="126"/>
      <c r="GX4" s="126"/>
      <c r="GY4" s="126"/>
      <c r="GZ4" s="126"/>
      <c r="HA4" s="126"/>
      <c r="HB4" s="126"/>
      <c r="HC4" s="126"/>
      <c r="HD4" s="126"/>
      <c r="HE4" s="126"/>
      <c r="HF4" s="126"/>
      <c r="HG4" s="126"/>
      <c r="HH4" s="126"/>
      <c r="HI4" s="126"/>
      <c r="HJ4" s="126"/>
      <c r="HK4" s="126"/>
      <c r="HL4" s="126"/>
      <c r="HM4" s="126"/>
      <c r="HN4" s="126"/>
      <c r="HO4" s="126"/>
      <c r="HP4" s="126"/>
      <c r="HQ4" s="126"/>
      <c r="HR4" s="126"/>
      <c r="HS4" s="126"/>
      <c r="HT4" s="126"/>
      <c r="HU4" s="126"/>
      <c r="HV4" s="126"/>
      <c r="HW4" s="126"/>
      <c r="HX4" s="126"/>
      <c r="HY4" s="126"/>
      <c r="HZ4" s="126"/>
      <c r="IA4" s="126"/>
      <c r="IB4" s="126"/>
      <c r="IC4" s="126"/>
      <c r="ID4" s="126"/>
      <c r="IE4" s="126"/>
      <c r="IF4" s="126"/>
      <c r="IG4" s="126"/>
      <c r="IH4" s="126"/>
      <c r="II4" s="126"/>
      <c r="IJ4" s="126"/>
      <c r="IK4" s="126"/>
      <c r="IL4" s="126"/>
      <c r="IM4" s="126"/>
      <c r="IN4" s="126"/>
      <c r="IO4" s="126"/>
      <c r="IP4" s="126"/>
      <c r="IQ4" s="126"/>
      <c r="IR4" s="126"/>
      <c r="IS4" s="126"/>
      <c r="IT4" s="126"/>
    </row>
    <row r="5" spans="1:254" ht="39" customHeight="1" x14ac:dyDescent="0.25">
      <c r="A5" s="128" t="s">
        <v>229</v>
      </c>
      <c r="B5" s="127" t="s">
        <v>230</v>
      </c>
      <c r="C5" s="129">
        <v>15834</v>
      </c>
      <c r="D5" s="129">
        <v>468121</v>
      </c>
      <c r="E5" s="129">
        <v>200</v>
      </c>
      <c r="F5" s="129">
        <v>13179</v>
      </c>
      <c r="G5" s="129">
        <f>C5+E5</f>
        <v>16034</v>
      </c>
      <c r="H5" s="129">
        <f t="shared" ref="G5:H6" si="0">D5+F5</f>
        <v>481300</v>
      </c>
      <c r="L5" s="130"/>
    </row>
    <row r="6" spans="1:254" ht="31.5" x14ac:dyDescent="0.25">
      <c r="A6" s="128" t="s">
        <v>242</v>
      </c>
      <c r="B6" s="127" t="s">
        <v>230</v>
      </c>
      <c r="C6" s="129">
        <v>7338</v>
      </c>
      <c r="D6" s="129">
        <v>620282</v>
      </c>
      <c r="E6" s="129">
        <v>-200</v>
      </c>
      <c r="F6" s="129">
        <v>-13179</v>
      </c>
      <c r="G6" s="129">
        <f t="shared" si="0"/>
        <v>7138</v>
      </c>
      <c r="H6" s="129">
        <f t="shared" si="0"/>
        <v>607103</v>
      </c>
      <c r="L6" s="130"/>
    </row>
    <row r="7" spans="1:254" ht="15.75" x14ac:dyDescent="0.25">
      <c r="A7" s="131" t="s">
        <v>108</v>
      </c>
      <c r="B7" s="132"/>
      <c r="C7" s="133"/>
      <c r="D7" s="133"/>
      <c r="E7" s="129">
        <f>SUM(E5:E6)</f>
        <v>0</v>
      </c>
      <c r="F7" s="129">
        <f>SUM(F5:F6)</f>
        <v>0</v>
      </c>
      <c r="G7" s="133"/>
      <c r="H7" s="133"/>
    </row>
    <row r="8" spans="1:254" x14ac:dyDescent="0.2">
      <c r="A8" s="126"/>
    </row>
  </sheetData>
  <mergeCells count="7">
    <mergeCell ref="E1:H1"/>
    <mergeCell ref="A2:H2"/>
    <mergeCell ref="A3:A4"/>
    <mergeCell ref="B3:B4"/>
    <mergeCell ref="C3:D3"/>
    <mergeCell ref="E3:F3"/>
    <mergeCell ref="G3:H3"/>
  </mergeCells>
  <pageMargins left="0.7" right="0.7" top="0.75" bottom="0.75" header="0.3" footer="0.3"/>
  <pageSetup paperSize="9" scale="99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6"/>
  <sheetViews>
    <sheetView view="pageBreakPreview" zoomScale="120" zoomScaleNormal="100" zoomScaleSheetLayoutView="120" workbookViewId="0">
      <pane xSplit="2" ySplit="4" topLeftCell="C59" activePane="bottomRight" state="frozen"/>
      <selection pane="topRight" activeCell="C1" sqref="C1"/>
      <selection pane="bottomLeft" activeCell="A5" sqref="A5"/>
      <selection pane="bottomRight" activeCell="C5" sqref="C5"/>
    </sheetView>
  </sheetViews>
  <sheetFormatPr defaultRowHeight="15" x14ac:dyDescent="0.25"/>
  <cols>
    <col min="1" max="1" width="11.7109375" style="1" customWidth="1"/>
    <col min="2" max="2" width="26.28515625" style="1" customWidth="1"/>
    <col min="3" max="3" width="10.42578125" style="1" customWidth="1"/>
    <col min="4" max="4" width="9" style="1" customWidth="1"/>
    <col min="5" max="5" width="11.42578125" style="1" customWidth="1"/>
    <col min="6" max="6" width="11.28515625" style="1" customWidth="1"/>
    <col min="7" max="7" width="9" style="1" customWidth="1"/>
    <col min="8" max="8" width="11.42578125" style="1" customWidth="1"/>
    <col min="9" max="10" width="13.85546875" style="1" customWidth="1"/>
    <col min="11" max="11" width="12.85546875" style="1" customWidth="1"/>
    <col min="12" max="12" width="13.140625" style="1" customWidth="1"/>
    <col min="13" max="13" width="12.140625" style="1" customWidth="1"/>
    <col min="14" max="14" width="15.7109375" style="1" customWidth="1"/>
    <col min="15" max="256" width="9.140625" customWidth="1"/>
    <col min="257" max="257" width="11.7109375" customWidth="1"/>
    <col min="258" max="258" width="11.42578125" customWidth="1"/>
    <col min="259" max="260" width="9" customWidth="1"/>
    <col min="261" max="261" width="11.42578125" customWidth="1"/>
    <col min="262" max="262" width="11.28515625" customWidth="1"/>
    <col min="263" max="266" width="9" customWidth="1"/>
    <col min="267" max="267" width="10.7109375" customWidth="1"/>
    <col min="268" max="268" width="11.85546875" customWidth="1"/>
    <col min="269" max="269" width="9" customWidth="1"/>
    <col min="270" max="270" width="12.5703125" customWidth="1"/>
    <col min="271" max="512" width="9.140625" customWidth="1"/>
    <col min="513" max="513" width="11.7109375" customWidth="1"/>
    <col min="514" max="514" width="11.42578125" customWidth="1"/>
    <col min="515" max="516" width="9" customWidth="1"/>
    <col min="517" max="517" width="11.42578125" customWidth="1"/>
    <col min="518" max="518" width="11.28515625" customWidth="1"/>
    <col min="519" max="522" width="9" customWidth="1"/>
    <col min="523" max="523" width="10.7109375" customWidth="1"/>
    <col min="524" max="524" width="11.85546875" customWidth="1"/>
    <col min="525" max="525" width="9" customWidth="1"/>
    <col min="526" max="526" width="12.5703125" customWidth="1"/>
    <col min="527" max="768" width="9.140625" customWidth="1"/>
    <col min="769" max="769" width="11.7109375" customWidth="1"/>
    <col min="770" max="770" width="11.42578125" customWidth="1"/>
    <col min="771" max="772" width="9" customWidth="1"/>
    <col min="773" max="773" width="11.42578125" customWidth="1"/>
    <col min="774" max="774" width="11.28515625" customWidth="1"/>
    <col min="775" max="778" width="9" customWidth="1"/>
    <col min="779" max="779" width="10.7109375" customWidth="1"/>
    <col min="780" max="780" width="11.85546875" customWidth="1"/>
    <col min="781" max="781" width="9" customWidth="1"/>
    <col min="782" max="782" width="12.5703125" customWidth="1"/>
    <col min="783" max="1024" width="9.140625" customWidth="1"/>
    <col min="1025" max="1025" width="11.7109375" customWidth="1"/>
    <col min="1026" max="1026" width="11.42578125" customWidth="1"/>
    <col min="1027" max="1028" width="9" customWidth="1"/>
    <col min="1029" max="1029" width="11.42578125" customWidth="1"/>
    <col min="1030" max="1030" width="11.28515625" customWidth="1"/>
    <col min="1031" max="1034" width="9" customWidth="1"/>
    <col min="1035" max="1035" width="10.7109375" customWidth="1"/>
    <col min="1036" max="1036" width="11.85546875" customWidth="1"/>
    <col min="1037" max="1037" width="9" customWidth="1"/>
    <col min="1038" max="1038" width="12.5703125" customWidth="1"/>
    <col min="1039" max="1280" width="9.140625" customWidth="1"/>
    <col min="1281" max="1281" width="11.7109375" customWidth="1"/>
    <col min="1282" max="1282" width="11.42578125" customWidth="1"/>
    <col min="1283" max="1284" width="9" customWidth="1"/>
    <col min="1285" max="1285" width="11.42578125" customWidth="1"/>
    <col min="1286" max="1286" width="11.28515625" customWidth="1"/>
    <col min="1287" max="1290" width="9" customWidth="1"/>
    <col min="1291" max="1291" width="10.7109375" customWidth="1"/>
    <col min="1292" max="1292" width="11.85546875" customWidth="1"/>
    <col min="1293" max="1293" width="9" customWidth="1"/>
    <col min="1294" max="1294" width="12.5703125" customWidth="1"/>
    <col min="1295" max="1536" width="9.140625" customWidth="1"/>
    <col min="1537" max="1537" width="11.7109375" customWidth="1"/>
    <col min="1538" max="1538" width="11.42578125" customWidth="1"/>
    <col min="1539" max="1540" width="9" customWidth="1"/>
    <col min="1541" max="1541" width="11.42578125" customWidth="1"/>
    <col min="1542" max="1542" width="11.28515625" customWidth="1"/>
    <col min="1543" max="1546" width="9" customWidth="1"/>
    <col min="1547" max="1547" width="10.7109375" customWidth="1"/>
    <col min="1548" max="1548" width="11.85546875" customWidth="1"/>
    <col min="1549" max="1549" width="9" customWidth="1"/>
    <col min="1550" max="1550" width="12.5703125" customWidth="1"/>
    <col min="1551" max="1792" width="9.140625" customWidth="1"/>
    <col min="1793" max="1793" width="11.7109375" customWidth="1"/>
    <col min="1794" max="1794" width="11.42578125" customWidth="1"/>
    <col min="1795" max="1796" width="9" customWidth="1"/>
    <col min="1797" max="1797" width="11.42578125" customWidth="1"/>
    <col min="1798" max="1798" width="11.28515625" customWidth="1"/>
    <col min="1799" max="1802" width="9" customWidth="1"/>
    <col min="1803" max="1803" width="10.7109375" customWidth="1"/>
    <col min="1804" max="1804" width="11.85546875" customWidth="1"/>
    <col min="1805" max="1805" width="9" customWidth="1"/>
    <col min="1806" max="1806" width="12.5703125" customWidth="1"/>
    <col min="1807" max="2048" width="9.140625" customWidth="1"/>
    <col min="2049" max="2049" width="11.7109375" customWidth="1"/>
    <col min="2050" max="2050" width="11.42578125" customWidth="1"/>
    <col min="2051" max="2052" width="9" customWidth="1"/>
    <col min="2053" max="2053" width="11.42578125" customWidth="1"/>
    <col min="2054" max="2054" width="11.28515625" customWidth="1"/>
    <col min="2055" max="2058" width="9" customWidth="1"/>
    <col min="2059" max="2059" width="10.7109375" customWidth="1"/>
    <col min="2060" max="2060" width="11.85546875" customWidth="1"/>
    <col min="2061" max="2061" width="9" customWidth="1"/>
    <col min="2062" max="2062" width="12.5703125" customWidth="1"/>
    <col min="2063" max="2304" width="9.140625" customWidth="1"/>
    <col min="2305" max="2305" width="11.7109375" customWidth="1"/>
    <col min="2306" max="2306" width="11.42578125" customWidth="1"/>
    <col min="2307" max="2308" width="9" customWidth="1"/>
    <col min="2309" max="2309" width="11.42578125" customWidth="1"/>
    <col min="2310" max="2310" width="11.28515625" customWidth="1"/>
    <col min="2311" max="2314" width="9" customWidth="1"/>
    <col min="2315" max="2315" width="10.7109375" customWidth="1"/>
    <col min="2316" max="2316" width="11.85546875" customWidth="1"/>
    <col min="2317" max="2317" width="9" customWidth="1"/>
    <col min="2318" max="2318" width="12.5703125" customWidth="1"/>
    <col min="2319" max="2560" width="9.140625" customWidth="1"/>
    <col min="2561" max="2561" width="11.7109375" customWidth="1"/>
    <col min="2562" max="2562" width="11.42578125" customWidth="1"/>
    <col min="2563" max="2564" width="9" customWidth="1"/>
    <col min="2565" max="2565" width="11.42578125" customWidth="1"/>
    <col min="2566" max="2566" width="11.28515625" customWidth="1"/>
    <col min="2567" max="2570" width="9" customWidth="1"/>
    <col min="2571" max="2571" width="10.7109375" customWidth="1"/>
    <col min="2572" max="2572" width="11.85546875" customWidth="1"/>
    <col min="2573" max="2573" width="9" customWidth="1"/>
    <col min="2574" max="2574" width="12.5703125" customWidth="1"/>
    <col min="2575" max="2816" width="9.140625" customWidth="1"/>
    <col min="2817" max="2817" width="11.7109375" customWidth="1"/>
    <col min="2818" max="2818" width="11.42578125" customWidth="1"/>
    <col min="2819" max="2820" width="9" customWidth="1"/>
    <col min="2821" max="2821" width="11.42578125" customWidth="1"/>
    <col min="2822" max="2822" width="11.28515625" customWidth="1"/>
    <col min="2823" max="2826" width="9" customWidth="1"/>
    <col min="2827" max="2827" width="10.7109375" customWidth="1"/>
    <col min="2828" max="2828" width="11.85546875" customWidth="1"/>
    <col min="2829" max="2829" width="9" customWidth="1"/>
    <col min="2830" max="2830" width="12.5703125" customWidth="1"/>
    <col min="2831" max="3072" width="9.140625" customWidth="1"/>
    <col min="3073" max="3073" width="11.7109375" customWidth="1"/>
    <col min="3074" max="3074" width="11.42578125" customWidth="1"/>
    <col min="3075" max="3076" width="9" customWidth="1"/>
    <col min="3077" max="3077" width="11.42578125" customWidth="1"/>
    <col min="3078" max="3078" width="11.28515625" customWidth="1"/>
    <col min="3079" max="3082" width="9" customWidth="1"/>
    <col min="3083" max="3083" width="10.7109375" customWidth="1"/>
    <col min="3084" max="3084" width="11.85546875" customWidth="1"/>
    <col min="3085" max="3085" width="9" customWidth="1"/>
    <col min="3086" max="3086" width="12.5703125" customWidth="1"/>
    <col min="3087" max="3328" width="9.140625" customWidth="1"/>
    <col min="3329" max="3329" width="11.7109375" customWidth="1"/>
    <col min="3330" max="3330" width="11.42578125" customWidth="1"/>
    <col min="3331" max="3332" width="9" customWidth="1"/>
    <col min="3333" max="3333" width="11.42578125" customWidth="1"/>
    <col min="3334" max="3334" width="11.28515625" customWidth="1"/>
    <col min="3335" max="3338" width="9" customWidth="1"/>
    <col min="3339" max="3339" width="10.7109375" customWidth="1"/>
    <col min="3340" max="3340" width="11.85546875" customWidth="1"/>
    <col min="3341" max="3341" width="9" customWidth="1"/>
    <col min="3342" max="3342" width="12.5703125" customWidth="1"/>
    <col min="3343" max="3584" width="9.140625" customWidth="1"/>
    <col min="3585" max="3585" width="11.7109375" customWidth="1"/>
    <col min="3586" max="3586" width="11.42578125" customWidth="1"/>
    <col min="3587" max="3588" width="9" customWidth="1"/>
    <col min="3589" max="3589" width="11.42578125" customWidth="1"/>
    <col min="3590" max="3590" width="11.28515625" customWidth="1"/>
    <col min="3591" max="3594" width="9" customWidth="1"/>
    <col min="3595" max="3595" width="10.7109375" customWidth="1"/>
    <col min="3596" max="3596" width="11.85546875" customWidth="1"/>
    <col min="3597" max="3597" width="9" customWidth="1"/>
    <col min="3598" max="3598" width="12.5703125" customWidth="1"/>
    <col min="3599" max="3840" width="9.140625" customWidth="1"/>
    <col min="3841" max="3841" width="11.7109375" customWidth="1"/>
    <col min="3842" max="3842" width="11.42578125" customWidth="1"/>
    <col min="3843" max="3844" width="9" customWidth="1"/>
    <col min="3845" max="3845" width="11.42578125" customWidth="1"/>
    <col min="3846" max="3846" width="11.28515625" customWidth="1"/>
    <col min="3847" max="3850" width="9" customWidth="1"/>
    <col min="3851" max="3851" width="10.7109375" customWidth="1"/>
    <col min="3852" max="3852" width="11.85546875" customWidth="1"/>
    <col min="3853" max="3853" width="9" customWidth="1"/>
    <col min="3854" max="3854" width="12.5703125" customWidth="1"/>
    <col min="3855" max="4096" width="9.140625" customWidth="1"/>
    <col min="4097" max="4097" width="11.7109375" customWidth="1"/>
    <col min="4098" max="4098" width="11.42578125" customWidth="1"/>
    <col min="4099" max="4100" width="9" customWidth="1"/>
    <col min="4101" max="4101" width="11.42578125" customWidth="1"/>
    <col min="4102" max="4102" width="11.28515625" customWidth="1"/>
    <col min="4103" max="4106" width="9" customWidth="1"/>
    <col min="4107" max="4107" width="10.7109375" customWidth="1"/>
    <col min="4108" max="4108" width="11.85546875" customWidth="1"/>
    <col min="4109" max="4109" width="9" customWidth="1"/>
    <col min="4110" max="4110" width="12.5703125" customWidth="1"/>
    <col min="4111" max="4352" width="9.140625" customWidth="1"/>
    <col min="4353" max="4353" width="11.7109375" customWidth="1"/>
    <col min="4354" max="4354" width="11.42578125" customWidth="1"/>
    <col min="4355" max="4356" width="9" customWidth="1"/>
    <col min="4357" max="4357" width="11.42578125" customWidth="1"/>
    <col min="4358" max="4358" width="11.28515625" customWidth="1"/>
    <col min="4359" max="4362" width="9" customWidth="1"/>
    <col min="4363" max="4363" width="10.7109375" customWidth="1"/>
    <col min="4364" max="4364" width="11.85546875" customWidth="1"/>
    <col min="4365" max="4365" width="9" customWidth="1"/>
    <col min="4366" max="4366" width="12.5703125" customWidth="1"/>
    <col min="4367" max="4608" width="9.140625" customWidth="1"/>
    <col min="4609" max="4609" width="11.7109375" customWidth="1"/>
    <col min="4610" max="4610" width="11.42578125" customWidth="1"/>
    <col min="4611" max="4612" width="9" customWidth="1"/>
    <col min="4613" max="4613" width="11.42578125" customWidth="1"/>
    <col min="4614" max="4614" width="11.28515625" customWidth="1"/>
    <col min="4615" max="4618" width="9" customWidth="1"/>
    <col min="4619" max="4619" width="10.7109375" customWidth="1"/>
    <col min="4620" max="4620" width="11.85546875" customWidth="1"/>
    <col min="4621" max="4621" width="9" customWidth="1"/>
    <col min="4622" max="4622" width="12.5703125" customWidth="1"/>
    <col min="4623" max="4864" width="9.140625" customWidth="1"/>
    <col min="4865" max="4865" width="11.7109375" customWidth="1"/>
    <col min="4866" max="4866" width="11.42578125" customWidth="1"/>
    <col min="4867" max="4868" width="9" customWidth="1"/>
    <col min="4869" max="4869" width="11.42578125" customWidth="1"/>
    <col min="4870" max="4870" width="11.28515625" customWidth="1"/>
    <col min="4871" max="4874" width="9" customWidth="1"/>
    <col min="4875" max="4875" width="10.7109375" customWidth="1"/>
    <col min="4876" max="4876" width="11.85546875" customWidth="1"/>
    <col min="4877" max="4877" width="9" customWidth="1"/>
    <col min="4878" max="4878" width="12.5703125" customWidth="1"/>
    <col min="4879" max="5120" width="9.140625" customWidth="1"/>
    <col min="5121" max="5121" width="11.7109375" customWidth="1"/>
    <col min="5122" max="5122" width="11.42578125" customWidth="1"/>
    <col min="5123" max="5124" width="9" customWidth="1"/>
    <col min="5125" max="5125" width="11.42578125" customWidth="1"/>
    <col min="5126" max="5126" width="11.28515625" customWidth="1"/>
    <col min="5127" max="5130" width="9" customWidth="1"/>
    <col min="5131" max="5131" width="10.7109375" customWidth="1"/>
    <col min="5132" max="5132" width="11.85546875" customWidth="1"/>
    <col min="5133" max="5133" width="9" customWidth="1"/>
    <col min="5134" max="5134" width="12.5703125" customWidth="1"/>
    <col min="5135" max="5376" width="9.140625" customWidth="1"/>
    <col min="5377" max="5377" width="11.7109375" customWidth="1"/>
    <col min="5378" max="5378" width="11.42578125" customWidth="1"/>
    <col min="5379" max="5380" width="9" customWidth="1"/>
    <col min="5381" max="5381" width="11.42578125" customWidth="1"/>
    <col min="5382" max="5382" width="11.28515625" customWidth="1"/>
    <col min="5383" max="5386" width="9" customWidth="1"/>
    <col min="5387" max="5387" width="10.7109375" customWidth="1"/>
    <col min="5388" max="5388" width="11.85546875" customWidth="1"/>
    <col min="5389" max="5389" width="9" customWidth="1"/>
    <col min="5390" max="5390" width="12.5703125" customWidth="1"/>
    <col min="5391" max="5632" width="9.140625" customWidth="1"/>
    <col min="5633" max="5633" width="11.7109375" customWidth="1"/>
    <col min="5634" max="5634" width="11.42578125" customWidth="1"/>
    <col min="5635" max="5636" width="9" customWidth="1"/>
    <col min="5637" max="5637" width="11.42578125" customWidth="1"/>
    <col min="5638" max="5638" width="11.28515625" customWidth="1"/>
    <col min="5639" max="5642" width="9" customWidth="1"/>
    <col min="5643" max="5643" width="10.7109375" customWidth="1"/>
    <col min="5644" max="5644" width="11.85546875" customWidth="1"/>
    <col min="5645" max="5645" width="9" customWidth="1"/>
    <col min="5646" max="5646" width="12.5703125" customWidth="1"/>
    <col min="5647" max="5888" width="9.140625" customWidth="1"/>
    <col min="5889" max="5889" width="11.7109375" customWidth="1"/>
    <col min="5890" max="5890" width="11.42578125" customWidth="1"/>
    <col min="5891" max="5892" width="9" customWidth="1"/>
    <col min="5893" max="5893" width="11.42578125" customWidth="1"/>
    <col min="5894" max="5894" width="11.28515625" customWidth="1"/>
    <col min="5895" max="5898" width="9" customWidth="1"/>
    <col min="5899" max="5899" width="10.7109375" customWidth="1"/>
    <col min="5900" max="5900" width="11.85546875" customWidth="1"/>
    <col min="5901" max="5901" width="9" customWidth="1"/>
    <col min="5902" max="5902" width="12.5703125" customWidth="1"/>
    <col min="5903" max="6144" width="9.140625" customWidth="1"/>
    <col min="6145" max="6145" width="11.7109375" customWidth="1"/>
    <col min="6146" max="6146" width="11.42578125" customWidth="1"/>
    <col min="6147" max="6148" width="9" customWidth="1"/>
    <col min="6149" max="6149" width="11.42578125" customWidth="1"/>
    <col min="6150" max="6150" width="11.28515625" customWidth="1"/>
    <col min="6151" max="6154" width="9" customWidth="1"/>
    <col min="6155" max="6155" width="10.7109375" customWidth="1"/>
    <col min="6156" max="6156" width="11.85546875" customWidth="1"/>
    <col min="6157" max="6157" width="9" customWidth="1"/>
    <col min="6158" max="6158" width="12.5703125" customWidth="1"/>
    <col min="6159" max="6400" width="9.140625" customWidth="1"/>
    <col min="6401" max="6401" width="11.7109375" customWidth="1"/>
    <col min="6402" max="6402" width="11.42578125" customWidth="1"/>
    <col min="6403" max="6404" width="9" customWidth="1"/>
    <col min="6405" max="6405" width="11.42578125" customWidth="1"/>
    <col min="6406" max="6406" width="11.28515625" customWidth="1"/>
    <col min="6407" max="6410" width="9" customWidth="1"/>
    <col min="6411" max="6411" width="10.7109375" customWidth="1"/>
    <col min="6412" max="6412" width="11.85546875" customWidth="1"/>
    <col min="6413" max="6413" width="9" customWidth="1"/>
    <col min="6414" max="6414" width="12.5703125" customWidth="1"/>
    <col min="6415" max="6656" width="9.140625" customWidth="1"/>
    <col min="6657" max="6657" width="11.7109375" customWidth="1"/>
    <col min="6658" max="6658" width="11.42578125" customWidth="1"/>
    <col min="6659" max="6660" width="9" customWidth="1"/>
    <col min="6661" max="6661" width="11.42578125" customWidth="1"/>
    <col min="6662" max="6662" width="11.28515625" customWidth="1"/>
    <col min="6663" max="6666" width="9" customWidth="1"/>
    <col min="6667" max="6667" width="10.7109375" customWidth="1"/>
    <col min="6668" max="6668" width="11.85546875" customWidth="1"/>
    <col min="6669" max="6669" width="9" customWidth="1"/>
    <col min="6670" max="6670" width="12.5703125" customWidth="1"/>
    <col min="6671" max="6912" width="9.140625" customWidth="1"/>
    <col min="6913" max="6913" width="11.7109375" customWidth="1"/>
    <col min="6914" max="6914" width="11.42578125" customWidth="1"/>
    <col min="6915" max="6916" width="9" customWidth="1"/>
    <col min="6917" max="6917" width="11.42578125" customWidth="1"/>
    <col min="6918" max="6918" width="11.28515625" customWidth="1"/>
    <col min="6919" max="6922" width="9" customWidth="1"/>
    <col min="6923" max="6923" width="10.7109375" customWidth="1"/>
    <col min="6924" max="6924" width="11.85546875" customWidth="1"/>
    <col min="6925" max="6925" width="9" customWidth="1"/>
    <col min="6926" max="6926" width="12.5703125" customWidth="1"/>
    <col min="6927" max="7168" width="9.140625" customWidth="1"/>
    <col min="7169" max="7169" width="11.7109375" customWidth="1"/>
    <col min="7170" max="7170" width="11.42578125" customWidth="1"/>
    <col min="7171" max="7172" width="9" customWidth="1"/>
    <col min="7173" max="7173" width="11.42578125" customWidth="1"/>
    <col min="7174" max="7174" width="11.28515625" customWidth="1"/>
    <col min="7175" max="7178" width="9" customWidth="1"/>
    <col min="7179" max="7179" width="10.7109375" customWidth="1"/>
    <col min="7180" max="7180" width="11.85546875" customWidth="1"/>
    <col min="7181" max="7181" width="9" customWidth="1"/>
    <col min="7182" max="7182" width="12.5703125" customWidth="1"/>
    <col min="7183" max="7424" width="9.140625" customWidth="1"/>
    <col min="7425" max="7425" width="11.7109375" customWidth="1"/>
    <col min="7426" max="7426" width="11.42578125" customWidth="1"/>
    <col min="7427" max="7428" width="9" customWidth="1"/>
    <col min="7429" max="7429" width="11.42578125" customWidth="1"/>
    <col min="7430" max="7430" width="11.28515625" customWidth="1"/>
    <col min="7431" max="7434" width="9" customWidth="1"/>
    <col min="7435" max="7435" width="10.7109375" customWidth="1"/>
    <col min="7436" max="7436" width="11.85546875" customWidth="1"/>
    <col min="7437" max="7437" width="9" customWidth="1"/>
    <col min="7438" max="7438" width="12.5703125" customWidth="1"/>
    <col min="7439" max="7680" width="9.140625" customWidth="1"/>
    <col min="7681" max="7681" width="11.7109375" customWidth="1"/>
    <col min="7682" max="7682" width="11.42578125" customWidth="1"/>
    <col min="7683" max="7684" width="9" customWidth="1"/>
    <col min="7685" max="7685" width="11.42578125" customWidth="1"/>
    <col min="7686" max="7686" width="11.28515625" customWidth="1"/>
    <col min="7687" max="7690" width="9" customWidth="1"/>
    <col min="7691" max="7691" width="10.7109375" customWidth="1"/>
    <col min="7692" max="7692" width="11.85546875" customWidth="1"/>
    <col min="7693" max="7693" width="9" customWidth="1"/>
    <col min="7694" max="7694" width="12.5703125" customWidth="1"/>
    <col min="7695" max="7936" width="9.140625" customWidth="1"/>
    <col min="7937" max="7937" width="11.7109375" customWidth="1"/>
    <col min="7938" max="7938" width="11.42578125" customWidth="1"/>
    <col min="7939" max="7940" width="9" customWidth="1"/>
    <col min="7941" max="7941" width="11.42578125" customWidth="1"/>
    <col min="7942" max="7942" width="11.28515625" customWidth="1"/>
    <col min="7943" max="7946" width="9" customWidth="1"/>
    <col min="7947" max="7947" width="10.7109375" customWidth="1"/>
    <col min="7948" max="7948" width="11.85546875" customWidth="1"/>
    <col min="7949" max="7949" width="9" customWidth="1"/>
    <col min="7950" max="7950" width="12.5703125" customWidth="1"/>
    <col min="7951" max="8192" width="9.140625" customWidth="1"/>
    <col min="8193" max="8193" width="11.7109375" customWidth="1"/>
    <col min="8194" max="8194" width="11.42578125" customWidth="1"/>
    <col min="8195" max="8196" width="9" customWidth="1"/>
    <col min="8197" max="8197" width="11.42578125" customWidth="1"/>
    <col min="8198" max="8198" width="11.28515625" customWidth="1"/>
    <col min="8199" max="8202" width="9" customWidth="1"/>
    <col min="8203" max="8203" width="10.7109375" customWidth="1"/>
    <col min="8204" max="8204" width="11.85546875" customWidth="1"/>
    <col min="8205" max="8205" width="9" customWidth="1"/>
    <col min="8206" max="8206" width="12.5703125" customWidth="1"/>
    <col min="8207" max="8448" width="9.140625" customWidth="1"/>
    <col min="8449" max="8449" width="11.7109375" customWidth="1"/>
    <col min="8450" max="8450" width="11.42578125" customWidth="1"/>
    <col min="8451" max="8452" width="9" customWidth="1"/>
    <col min="8453" max="8453" width="11.42578125" customWidth="1"/>
    <col min="8454" max="8454" width="11.28515625" customWidth="1"/>
    <col min="8455" max="8458" width="9" customWidth="1"/>
    <col min="8459" max="8459" width="10.7109375" customWidth="1"/>
    <col min="8460" max="8460" width="11.85546875" customWidth="1"/>
    <col min="8461" max="8461" width="9" customWidth="1"/>
    <col min="8462" max="8462" width="12.5703125" customWidth="1"/>
    <col min="8463" max="8704" width="9.140625" customWidth="1"/>
    <col min="8705" max="8705" width="11.7109375" customWidth="1"/>
    <col min="8706" max="8706" width="11.42578125" customWidth="1"/>
    <col min="8707" max="8708" width="9" customWidth="1"/>
    <col min="8709" max="8709" width="11.42578125" customWidth="1"/>
    <col min="8710" max="8710" width="11.28515625" customWidth="1"/>
    <col min="8711" max="8714" width="9" customWidth="1"/>
    <col min="8715" max="8715" width="10.7109375" customWidth="1"/>
    <col min="8716" max="8716" width="11.85546875" customWidth="1"/>
    <col min="8717" max="8717" width="9" customWidth="1"/>
    <col min="8718" max="8718" width="12.5703125" customWidth="1"/>
    <col min="8719" max="8960" width="9.140625" customWidth="1"/>
    <col min="8961" max="8961" width="11.7109375" customWidth="1"/>
    <col min="8962" max="8962" width="11.42578125" customWidth="1"/>
    <col min="8963" max="8964" width="9" customWidth="1"/>
    <col min="8965" max="8965" width="11.42578125" customWidth="1"/>
    <col min="8966" max="8966" width="11.28515625" customWidth="1"/>
    <col min="8967" max="8970" width="9" customWidth="1"/>
    <col min="8971" max="8971" width="10.7109375" customWidth="1"/>
    <col min="8972" max="8972" width="11.85546875" customWidth="1"/>
    <col min="8973" max="8973" width="9" customWidth="1"/>
    <col min="8974" max="8974" width="12.5703125" customWidth="1"/>
    <col min="8975" max="9216" width="9.140625" customWidth="1"/>
    <col min="9217" max="9217" width="11.7109375" customWidth="1"/>
    <col min="9218" max="9218" width="11.42578125" customWidth="1"/>
    <col min="9219" max="9220" width="9" customWidth="1"/>
    <col min="9221" max="9221" width="11.42578125" customWidth="1"/>
    <col min="9222" max="9222" width="11.28515625" customWidth="1"/>
    <col min="9223" max="9226" width="9" customWidth="1"/>
    <col min="9227" max="9227" width="10.7109375" customWidth="1"/>
    <col min="9228" max="9228" width="11.85546875" customWidth="1"/>
    <col min="9229" max="9229" width="9" customWidth="1"/>
    <col min="9230" max="9230" width="12.5703125" customWidth="1"/>
    <col min="9231" max="9472" width="9.140625" customWidth="1"/>
    <col min="9473" max="9473" width="11.7109375" customWidth="1"/>
    <col min="9474" max="9474" width="11.42578125" customWidth="1"/>
    <col min="9475" max="9476" width="9" customWidth="1"/>
    <col min="9477" max="9477" width="11.42578125" customWidth="1"/>
    <col min="9478" max="9478" width="11.28515625" customWidth="1"/>
    <col min="9479" max="9482" width="9" customWidth="1"/>
    <col min="9483" max="9483" width="10.7109375" customWidth="1"/>
    <col min="9484" max="9484" width="11.85546875" customWidth="1"/>
    <col min="9485" max="9485" width="9" customWidth="1"/>
    <col min="9486" max="9486" width="12.5703125" customWidth="1"/>
    <col min="9487" max="9728" width="9.140625" customWidth="1"/>
    <col min="9729" max="9729" width="11.7109375" customWidth="1"/>
    <col min="9730" max="9730" width="11.42578125" customWidth="1"/>
    <col min="9731" max="9732" width="9" customWidth="1"/>
    <col min="9733" max="9733" width="11.42578125" customWidth="1"/>
    <col min="9734" max="9734" width="11.28515625" customWidth="1"/>
    <col min="9735" max="9738" width="9" customWidth="1"/>
    <col min="9739" max="9739" width="10.7109375" customWidth="1"/>
    <col min="9740" max="9740" width="11.85546875" customWidth="1"/>
    <col min="9741" max="9741" width="9" customWidth="1"/>
    <col min="9742" max="9742" width="12.5703125" customWidth="1"/>
    <col min="9743" max="9984" width="9.140625" customWidth="1"/>
    <col min="9985" max="9985" width="11.7109375" customWidth="1"/>
    <col min="9986" max="9986" width="11.42578125" customWidth="1"/>
    <col min="9987" max="9988" width="9" customWidth="1"/>
    <col min="9989" max="9989" width="11.42578125" customWidth="1"/>
    <col min="9990" max="9990" width="11.28515625" customWidth="1"/>
    <col min="9991" max="9994" width="9" customWidth="1"/>
    <col min="9995" max="9995" width="10.7109375" customWidth="1"/>
    <col min="9996" max="9996" width="11.85546875" customWidth="1"/>
    <col min="9997" max="9997" width="9" customWidth="1"/>
    <col min="9998" max="9998" width="12.5703125" customWidth="1"/>
    <col min="9999" max="10240" width="9.140625" customWidth="1"/>
    <col min="10241" max="10241" width="11.7109375" customWidth="1"/>
    <col min="10242" max="10242" width="11.42578125" customWidth="1"/>
    <col min="10243" max="10244" width="9" customWidth="1"/>
    <col min="10245" max="10245" width="11.42578125" customWidth="1"/>
    <col min="10246" max="10246" width="11.28515625" customWidth="1"/>
    <col min="10247" max="10250" width="9" customWidth="1"/>
    <col min="10251" max="10251" width="10.7109375" customWidth="1"/>
    <col min="10252" max="10252" width="11.85546875" customWidth="1"/>
    <col min="10253" max="10253" width="9" customWidth="1"/>
    <col min="10254" max="10254" width="12.5703125" customWidth="1"/>
    <col min="10255" max="10496" width="9.140625" customWidth="1"/>
    <col min="10497" max="10497" width="11.7109375" customWidth="1"/>
    <col min="10498" max="10498" width="11.42578125" customWidth="1"/>
    <col min="10499" max="10500" width="9" customWidth="1"/>
    <col min="10501" max="10501" width="11.42578125" customWidth="1"/>
    <col min="10502" max="10502" width="11.28515625" customWidth="1"/>
    <col min="10503" max="10506" width="9" customWidth="1"/>
    <col min="10507" max="10507" width="10.7109375" customWidth="1"/>
    <col min="10508" max="10508" width="11.85546875" customWidth="1"/>
    <col min="10509" max="10509" width="9" customWidth="1"/>
    <col min="10510" max="10510" width="12.5703125" customWidth="1"/>
    <col min="10511" max="10752" width="9.140625" customWidth="1"/>
    <col min="10753" max="10753" width="11.7109375" customWidth="1"/>
    <col min="10754" max="10754" width="11.42578125" customWidth="1"/>
    <col min="10755" max="10756" width="9" customWidth="1"/>
    <col min="10757" max="10757" width="11.42578125" customWidth="1"/>
    <col min="10758" max="10758" width="11.28515625" customWidth="1"/>
    <col min="10759" max="10762" width="9" customWidth="1"/>
    <col min="10763" max="10763" width="10.7109375" customWidth="1"/>
    <col min="10764" max="10764" width="11.85546875" customWidth="1"/>
    <col min="10765" max="10765" width="9" customWidth="1"/>
    <col min="10766" max="10766" width="12.5703125" customWidth="1"/>
    <col min="10767" max="11008" width="9.140625" customWidth="1"/>
    <col min="11009" max="11009" width="11.7109375" customWidth="1"/>
    <col min="11010" max="11010" width="11.42578125" customWidth="1"/>
    <col min="11011" max="11012" width="9" customWidth="1"/>
    <col min="11013" max="11013" width="11.42578125" customWidth="1"/>
    <col min="11014" max="11014" width="11.28515625" customWidth="1"/>
    <col min="11015" max="11018" width="9" customWidth="1"/>
    <col min="11019" max="11019" width="10.7109375" customWidth="1"/>
    <col min="11020" max="11020" width="11.85546875" customWidth="1"/>
    <col min="11021" max="11021" width="9" customWidth="1"/>
    <col min="11022" max="11022" width="12.5703125" customWidth="1"/>
    <col min="11023" max="11264" width="9.140625" customWidth="1"/>
    <col min="11265" max="11265" width="11.7109375" customWidth="1"/>
    <col min="11266" max="11266" width="11.42578125" customWidth="1"/>
    <col min="11267" max="11268" width="9" customWidth="1"/>
    <col min="11269" max="11269" width="11.42578125" customWidth="1"/>
    <col min="11270" max="11270" width="11.28515625" customWidth="1"/>
    <col min="11271" max="11274" width="9" customWidth="1"/>
    <col min="11275" max="11275" width="10.7109375" customWidth="1"/>
    <col min="11276" max="11276" width="11.85546875" customWidth="1"/>
    <col min="11277" max="11277" width="9" customWidth="1"/>
    <col min="11278" max="11278" width="12.5703125" customWidth="1"/>
    <col min="11279" max="11520" width="9.140625" customWidth="1"/>
    <col min="11521" max="11521" width="11.7109375" customWidth="1"/>
    <col min="11522" max="11522" width="11.42578125" customWidth="1"/>
    <col min="11523" max="11524" width="9" customWidth="1"/>
    <col min="11525" max="11525" width="11.42578125" customWidth="1"/>
    <col min="11526" max="11526" width="11.28515625" customWidth="1"/>
    <col min="11527" max="11530" width="9" customWidth="1"/>
    <col min="11531" max="11531" width="10.7109375" customWidth="1"/>
    <col min="11532" max="11532" width="11.85546875" customWidth="1"/>
    <col min="11533" max="11533" width="9" customWidth="1"/>
    <col min="11534" max="11534" width="12.5703125" customWidth="1"/>
    <col min="11535" max="11776" width="9.140625" customWidth="1"/>
    <col min="11777" max="11777" width="11.7109375" customWidth="1"/>
    <col min="11778" max="11778" width="11.42578125" customWidth="1"/>
    <col min="11779" max="11780" width="9" customWidth="1"/>
    <col min="11781" max="11781" width="11.42578125" customWidth="1"/>
    <col min="11782" max="11782" width="11.28515625" customWidth="1"/>
    <col min="11783" max="11786" width="9" customWidth="1"/>
    <col min="11787" max="11787" width="10.7109375" customWidth="1"/>
    <col min="11788" max="11788" width="11.85546875" customWidth="1"/>
    <col min="11789" max="11789" width="9" customWidth="1"/>
    <col min="11790" max="11790" width="12.5703125" customWidth="1"/>
    <col min="11791" max="12032" width="9.140625" customWidth="1"/>
    <col min="12033" max="12033" width="11.7109375" customWidth="1"/>
    <col min="12034" max="12034" width="11.42578125" customWidth="1"/>
    <col min="12035" max="12036" width="9" customWidth="1"/>
    <col min="12037" max="12037" width="11.42578125" customWidth="1"/>
    <col min="12038" max="12038" width="11.28515625" customWidth="1"/>
    <col min="12039" max="12042" width="9" customWidth="1"/>
    <col min="12043" max="12043" width="10.7109375" customWidth="1"/>
    <col min="12044" max="12044" width="11.85546875" customWidth="1"/>
    <col min="12045" max="12045" width="9" customWidth="1"/>
    <col min="12046" max="12046" width="12.5703125" customWidth="1"/>
    <col min="12047" max="12288" width="9.140625" customWidth="1"/>
    <col min="12289" max="12289" width="11.7109375" customWidth="1"/>
    <col min="12290" max="12290" width="11.42578125" customWidth="1"/>
    <col min="12291" max="12292" width="9" customWidth="1"/>
    <col min="12293" max="12293" width="11.42578125" customWidth="1"/>
    <col min="12294" max="12294" width="11.28515625" customWidth="1"/>
    <col min="12295" max="12298" width="9" customWidth="1"/>
    <col min="12299" max="12299" width="10.7109375" customWidth="1"/>
    <col min="12300" max="12300" width="11.85546875" customWidth="1"/>
    <col min="12301" max="12301" width="9" customWidth="1"/>
    <col min="12302" max="12302" width="12.5703125" customWidth="1"/>
    <col min="12303" max="12544" width="9.140625" customWidth="1"/>
    <col min="12545" max="12545" width="11.7109375" customWidth="1"/>
    <col min="12546" max="12546" width="11.42578125" customWidth="1"/>
    <col min="12547" max="12548" width="9" customWidth="1"/>
    <col min="12549" max="12549" width="11.42578125" customWidth="1"/>
    <col min="12550" max="12550" width="11.28515625" customWidth="1"/>
    <col min="12551" max="12554" width="9" customWidth="1"/>
    <col min="12555" max="12555" width="10.7109375" customWidth="1"/>
    <col min="12556" max="12556" width="11.85546875" customWidth="1"/>
    <col min="12557" max="12557" width="9" customWidth="1"/>
    <col min="12558" max="12558" width="12.5703125" customWidth="1"/>
    <col min="12559" max="12800" width="9.140625" customWidth="1"/>
    <col min="12801" max="12801" width="11.7109375" customWidth="1"/>
    <col min="12802" max="12802" width="11.42578125" customWidth="1"/>
    <col min="12803" max="12804" width="9" customWidth="1"/>
    <col min="12805" max="12805" width="11.42578125" customWidth="1"/>
    <col min="12806" max="12806" width="11.28515625" customWidth="1"/>
    <col min="12807" max="12810" width="9" customWidth="1"/>
    <col min="12811" max="12811" width="10.7109375" customWidth="1"/>
    <col min="12812" max="12812" width="11.85546875" customWidth="1"/>
    <col min="12813" max="12813" width="9" customWidth="1"/>
    <col min="12814" max="12814" width="12.5703125" customWidth="1"/>
    <col min="12815" max="13056" width="9.140625" customWidth="1"/>
    <col min="13057" max="13057" width="11.7109375" customWidth="1"/>
    <col min="13058" max="13058" width="11.42578125" customWidth="1"/>
    <col min="13059" max="13060" width="9" customWidth="1"/>
    <col min="13061" max="13061" width="11.42578125" customWidth="1"/>
    <col min="13062" max="13062" width="11.28515625" customWidth="1"/>
    <col min="13063" max="13066" width="9" customWidth="1"/>
    <col min="13067" max="13067" width="10.7109375" customWidth="1"/>
    <col min="13068" max="13068" width="11.85546875" customWidth="1"/>
    <col min="13069" max="13069" width="9" customWidth="1"/>
    <col min="13070" max="13070" width="12.5703125" customWidth="1"/>
    <col min="13071" max="13312" width="9.140625" customWidth="1"/>
    <col min="13313" max="13313" width="11.7109375" customWidth="1"/>
    <col min="13314" max="13314" width="11.42578125" customWidth="1"/>
    <col min="13315" max="13316" width="9" customWidth="1"/>
    <col min="13317" max="13317" width="11.42578125" customWidth="1"/>
    <col min="13318" max="13318" width="11.28515625" customWidth="1"/>
    <col min="13319" max="13322" width="9" customWidth="1"/>
    <col min="13323" max="13323" width="10.7109375" customWidth="1"/>
    <col min="13324" max="13324" width="11.85546875" customWidth="1"/>
    <col min="13325" max="13325" width="9" customWidth="1"/>
    <col min="13326" max="13326" width="12.5703125" customWidth="1"/>
    <col min="13327" max="13568" width="9.140625" customWidth="1"/>
    <col min="13569" max="13569" width="11.7109375" customWidth="1"/>
    <col min="13570" max="13570" width="11.42578125" customWidth="1"/>
    <col min="13571" max="13572" width="9" customWidth="1"/>
    <col min="13573" max="13573" width="11.42578125" customWidth="1"/>
    <col min="13574" max="13574" width="11.28515625" customWidth="1"/>
    <col min="13575" max="13578" width="9" customWidth="1"/>
    <col min="13579" max="13579" width="10.7109375" customWidth="1"/>
    <col min="13580" max="13580" width="11.85546875" customWidth="1"/>
    <col min="13581" max="13581" width="9" customWidth="1"/>
    <col min="13582" max="13582" width="12.5703125" customWidth="1"/>
    <col min="13583" max="13824" width="9.140625" customWidth="1"/>
    <col min="13825" max="13825" width="11.7109375" customWidth="1"/>
    <col min="13826" max="13826" width="11.42578125" customWidth="1"/>
    <col min="13827" max="13828" width="9" customWidth="1"/>
    <col min="13829" max="13829" width="11.42578125" customWidth="1"/>
    <col min="13830" max="13830" width="11.28515625" customWidth="1"/>
    <col min="13831" max="13834" width="9" customWidth="1"/>
    <col min="13835" max="13835" width="10.7109375" customWidth="1"/>
    <col min="13836" max="13836" width="11.85546875" customWidth="1"/>
    <col min="13837" max="13837" width="9" customWidth="1"/>
    <col min="13838" max="13838" width="12.5703125" customWidth="1"/>
    <col min="13839" max="14080" width="9.140625" customWidth="1"/>
    <col min="14081" max="14081" width="11.7109375" customWidth="1"/>
    <col min="14082" max="14082" width="11.42578125" customWidth="1"/>
    <col min="14083" max="14084" width="9" customWidth="1"/>
    <col min="14085" max="14085" width="11.42578125" customWidth="1"/>
    <col min="14086" max="14086" width="11.28515625" customWidth="1"/>
    <col min="14087" max="14090" width="9" customWidth="1"/>
    <col min="14091" max="14091" width="10.7109375" customWidth="1"/>
    <col min="14092" max="14092" width="11.85546875" customWidth="1"/>
    <col min="14093" max="14093" width="9" customWidth="1"/>
    <col min="14094" max="14094" width="12.5703125" customWidth="1"/>
    <col min="14095" max="14336" width="9.140625" customWidth="1"/>
    <col min="14337" max="14337" width="11.7109375" customWidth="1"/>
    <col min="14338" max="14338" width="11.42578125" customWidth="1"/>
    <col min="14339" max="14340" width="9" customWidth="1"/>
    <col min="14341" max="14341" width="11.42578125" customWidth="1"/>
    <col min="14342" max="14342" width="11.28515625" customWidth="1"/>
    <col min="14343" max="14346" width="9" customWidth="1"/>
    <col min="14347" max="14347" width="10.7109375" customWidth="1"/>
    <col min="14348" max="14348" width="11.85546875" customWidth="1"/>
    <col min="14349" max="14349" width="9" customWidth="1"/>
    <col min="14350" max="14350" width="12.5703125" customWidth="1"/>
    <col min="14351" max="14592" width="9.140625" customWidth="1"/>
    <col min="14593" max="14593" width="11.7109375" customWidth="1"/>
    <col min="14594" max="14594" width="11.42578125" customWidth="1"/>
    <col min="14595" max="14596" width="9" customWidth="1"/>
    <col min="14597" max="14597" width="11.42578125" customWidth="1"/>
    <col min="14598" max="14598" width="11.28515625" customWidth="1"/>
    <col min="14599" max="14602" width="9" customWidth="1"/>
    <col min="14603" max="14603" width="10.7109375" customWidth="1"/>
    <col min="14604" max="14604" width="11.85546875" customWidth="1"/>
    <col min="14605" max="14605" width="9" customWidth="1"/>
    <col min="14606" max="14606" width="12.5703125" customWidth="1"/>
    <col min="14607" max="14848" width="9.140625" customWidth="1"/>
    <col min="14849" max="14849" width="11.7109375" customWidth="1"/>
    <col min="14850" max="14850" width="11.42578125" customWidth="1"/>
    <col min="14851" max="14852" width="9" customWidth="1"/>
    <col min="14853" max="14853" width="11.42578125" customWidth="1"/>
    <col min="14854" max="14854" width="11.28515625" customWidth="1"/>
    <col min="14855" max="14858" width="9" customWidth="1"/>
    <col min="14859" max="14859" width="10.7109375" customWidth="1"/>
    <col min="14860" max="14860" width="11.85546875" customWidth="1"/>
    <col min="14861" max="14861" width="9" customWidth="1"/>
    <col min="14862" max="14862" width="12.5703125" customWidth="1"/>
    <col min="14863" max="15104" width="9.140625" customWidth="1"/>
    <col min="15105" max="15105" width="11.7109375" customWidth="1"/>
    <col min="15106" max="15106" width="11.42578125" customWidth="1"/>
    <col min="15107" max="15108" width="9" customWidth="1"/>
    <col min="15109" max="15109" width="11.42578125" customWidth="1"/>
    <col min="15110" max="15110" width="11.28515625" customWidth="1"/>
    <col min="15111" max="15114" width="9" customWidth="1"/>
    <col min="15115" max="15115" width="10.7109375" customWidth="1"/>
    <col min="15116" max="15116" width="11.85546875" customWidth="1"/>
    <col min="15117" max="15117" width="9" customWidth="1"/>
    <col min="15118" max="15118" width="12.5703125" customWidth="1"/>
    <col min="15119" max="15360" width="9.140625" customWidth="1"/>
    <col min="15361" max="15361" width="11.7109375" customWidth="1"/>
    <col min="15362" max="15362" width="11.42578125" customWidth="1"/>
    <col min="15363" max="15364" width="9" customWidth="1"/>
    <col min="15365" max="15365" width="11.42578125" customWidth="1"/>
    <col min="15366" max="15366" width="11.28515625" customWidth="1"/>
    <col min="15367" max="15370" width="9" customWidth="1"/>
    <col min="15371" max="15371" width="10.7109375" customWidth="1"/>
    <col min="15372" max="15372" width="11.85546875" customWidth="1"/>
    <col min="15373" max="15373" width="9" customWidth="1"/>
    <col min="15374" max="15374" width="12.5703125" customWidth="1"/>
    <col min="15375" max="15616" width="9.140625" customWidth="1"/>
    <col min="15617" max="15617" width="11.7109375" customWidth="1"/>
    <col min="15618" max="15618" width="11.42578125" customWidth="1"/>
    <col min="15619" max="15620" width="9" customWidth="1"/>
    <col min="15621" max="15621" width="11.42578125" customWidth="1"/>
    <col min="15622" max="15622" width="11.28515625" customWidth="1"/>
    <col min="15623" max="15626" width="9" customWidth="1"/>
    <col min="15627" max="15627" width="10.7109375" customWidth="1"/>
    <col min="15628" max="15628" width="11.85546875" customWidth="1"/>
    <col min="15629" max="15629" width="9" customWidth="1"/>
    <col min="15630" max="15630" width="12.5703125" customWidth="1"/>
    <col min="15631" max="15872" width="9.140625" customWidth="1"/>
    <col min="15873" max="15873" width="11.7109375" customWidth="1"/>
    <col min="15874" max="15874" width="11.42578125" customWidth="1"/>
    <col min="15875" max="15876" width="9" customWidth="1"/>
    <col min="15877" max="15877" width="11.42578125" customWidth="1"/>
    <col min="15878" max="15878" width="11.28515625" customWidth="1"/>
    <col min="15879" max="15882" width="9" customWidth="1"/>
    <col min="15883" max="15883" width="10.7109375" customWidth="1"/>
    <col min="15884" max="15884" width="11.85546875" customWidth="1"/>
    <col min="15885" max="15885" width="9" customWidth="1"/>
    <col min="15886" max="15886" width="12.5703125" customWidth="1"/>
    <col min="15887" max="16128" width="9.140625" customWidth="1"/>
    <col min="16129" max="16129" width="11.7109375" customWidth="1"/>
    <col min="16130" max="16130" width="11.42578125" customWidth="1"/>
    <col min="16131" max="16132" width="9" customWidth="1"/>
    <col min="16133" max="16133" width="11.42578125" customWidth="1"/>
    <col min="16134" max="16134" width="11.28515625" customWidth="1"/>
    <col min="16135" max="16138" width="9" customWidth="1"/>
    <col min="16139" max="16139" width="10.7109375" customWidth="1"/>
    <col min="16140" max="16140" width="11.85546875" customWidth="1"/>
    <col min="16141" max="16141" width="9" customWidth="1"/>
    <col min="16142" max="16142" width="12.5703125" customWidth="1"/>
    <col min="16143" max="16384" width="9.140625" customWidth="1"/>
  </cols>
  <sheetData>
    <row r="1" spans="1:14" ht="33.75" customHeight="1" x14ac:dyDescent="0.25">
      <c r="L1" s="175" t="s">
        <v>255</v>
      </c>
      <c r="M1" s="175"/>
      <c r="N1" s="175"/>
    </row>
    <row r="2" spans="1:14" x14ac:dyDescent="0.25">
      <c r="A2" s="177" t="s">
        <v>0</v>
      </c>
      <c r="B2" s="177"/>
      <c r="C2" s="177"/>
      <c r="D2" s="177"/>
      <c r="E2" s="177"/>
      <c r="F2" s="177"/>
      <c r="G2" s="177"/>
      <c r="H2" s="177"/>
      <c r="I2" s="177"/>
      <c r="J2" s="177"/>
      <c r="K2" s="177"/>
      <c r="L2" s="177"/>
      <c r="M2" s="177"/>
      <c r="N2" s="177"/>
    </row>
    <row r="3" spans="1:14" x14ac:dyDescent="0.25">
      <c r="A3" s="178" t="s">
        <v>1</v>
      </c>
      <c r="B3" s="180" t="s">
        <v>2</v>
      </c>
      <c r="C3" s="182" t="s">
        <v>3</v>
      </c>
      <c r="D3" s="182"/>
      <c r="E3" s="182"/>
      <c r="F3" s="182"/>
      <c r="G3" s="182"/>
      <c r="H3" s="182"/>
      <c r="I3" s="182" t="s">
        <v>4</v>
      </c>
      <c r="J3" s="182"/>
      <c r="K3" s="182"/>
      <c r="L3" s="182"/>
      <c r="M3" s="182"/>
      <c r="N3" s="182"/>
    </row>
    <row r="4" spans="1:14" ht="45" x14ac:dyDescent="0.25">
      <c r="A4" s="179"/>
      <c r="B4" s="181"/>
      <c r="C4" s="7" t="s">
        <v>5</v>
      </c>
      <c r="D4" s="7" t="s">
        <v>6</v>
      </c>
      <c r="E4" s="8" t="s">
        <v>7</v>
      </c>
      <c r="F4" s="8" t="s">
        <v>8</v>
      </c>
      <c r="G4" s="7" t="s">
        <v>9</v>
      </c>
      <c r="H4" s="7" t="s">
        <v>10</v>
      </c>
      <c r="I4" s="7" t="s">
        <v>5</v>
      </c>
      <c r="J4" s="7" t="s">
        <v>6</v>
      </c>
      <c r="K4" s="8" t="s">
        <v>7</v>
      </c>
      <c r="L4" s="8" t="s">
        <v>8</v>
      </c>
      <c r="M4" s="7" t="s">
        <v>9</v>
      </c>
      <c r="N4" s="7" t="s">
        <v>10</v>
      </c>
    </row>
    <row r="5" spans="1:14" x14ac:dyDescent="0.25">
      <c r="A5" s="176" t="s">
        <v>11</v>
      </c>
      <c r="B5" s="176"/>
      <c r="C5" s="2">
        <v>8267</v>
      </c>
      <c r="D5" s="2">
        <v>2566</v>
      </c>
      <c r="E5" s="2">
        <v>2114</v>
      </c>
      <c r="F5" s="2">
        <v>4342</v>
      </c>
      <c r="G5" s="3">
        <v>424</v>
      </c>
      <c r="H5" s="4">
        <v>17713</v>
      </c>
      <c r="I5" s="2">
        <v>1423412</v>
      </c>
      <c r="J5" s="2">
        <v>441814</v>
      </c>
      <c r="K5" s="2">
        <v>363988</v>
      </c>
      <c r="L5" s="2">
        <v>747605</v>
      </c>
      <c r="M5" s="2">
        <v>73004</v>
      </c>
      <c r="N5" s="5">
        <v>3049823</v>
      </c>
    </row>
    <row r="6" spans="1:14" x14ac:dyDescent="0.25">
      <c r="A6" s="176" t="s">
        <v>12</v>
      </c>
      <c r="B6" s="176"/>
      <c r="C6" s="2">
        <v>2030</v>
      </c>
      <c r="D6" s="3">
        <v>668</v>
      </c>
      <c r="E6" s="3">
        <v>971</v>
      </c>
      <c r="F6" s="3">
        <v>455</v>
      </c>
      <c r="G6" s="3">
        <v>824</v>
      </c>
      <c r="H6" s="4">
        <v>4948</v>
      </c>
      <c r="I6" s="2">
        <v>360706</v>
      </c>
      <c r="J6" s="2">
        <v>118695</v>
      </c>
      <c r="K6" s="2">
        <v>172534</v>
      </c>
      <c r="L6" s="2">
        <v>80848</v>
      </c>
      <c r="M6" s="2">
        <v>146415</v>
      </c>
      <c r="N6" s="5">
        <v>879198</v>
      </c>
    </row>
    <row r="7" spans="1:14" x14ac:dyDescent="0.25">
      <c r="A7" s="176" t="s">
        <v>13</v>
      </c>
      <c r="B7" s="176"/>
      <c r="C7" s="2">
        <v>58413</v>
      </c>
      <c r="D7" s="2">
        <v>5586</v>
      </c>
      <c r="E7" s="2">
        <v>9776</v>
      </c>
      <c r="F7" s="2">
        <v>3393</v>
      </c>
      <c r="G7" s="2">
        <v>2072</v>
      </c>
      <c r="H7" s="4">
        <v>79240</v>
      </c>
      <c r="I7" s="2">
        <v>10379277</v>
      </c>
      <c r="J7" s="2">
        <v>992564</v>
      </c>
      <c r="K7" s="2">
        <v>1737077</v>
      </c>
      <c r="L7" s="2">
        <v>602894</v>
      </c>
      <c r="M7" s="2">
        <v>368169</v>
      </c>
      <c r="N7" s="5">
        <v>14079981</v>
      </c>
    </row>
    <row r="8" spans="1:14" x14ac:dyDescent="0.25">
      <c r="A8" s="176" t="s">
        <v>14</v>
      </c>
      <c r="B8" s="176"/>
      <c r="C8" s="2">
        <v>53197</v>
      </c>
      <c r="D8" s="2">
        <v>8652</v>
      </c>
      <c r="E8" s="2">
        <v>17477</v>
      </c>
      <c r="F8" s="2">
        <v>6644</v>
      </c>
      <c r="G8" s="2">
        <v>6167</v>
      </c>
      <c r="H8" s="4">
        <v>92137</v>
      </c>
      <c r="I8" s="2">
        <v>11075656</v>
      </c>
      <c r="J8" s="2">
        <v>1801354</v>
      </c>
      <c r="K8" s="2">
        <v>3638726</v>
      </c>
      <c r="L8" s="2">
        <v>1383286</v>
      </c>
      <c r="M8" s="2">
        <v>1283975</v>
      </c>
      <c r="N8" s="5">
        <v>19182997</v>
      </c>
    </row>
    <row r="9" spans="1:14" x14ac:dyDescent="0.25">
      <c r="A9" s="176" t="s">
        <v>15</v>
      </c>
      <c r="B9" s="176"/>
      <c r="C9" s="2">
        <v>63805</v>
      </c>
      <c r="D9" s="2">
        <v>14441</v>
      </c>
      <c r="E9" s="2">
        <v>7947</v>
      </c>
      <c r="F9" s="2">
        <v>7539</v>
      </c>
      <c r="G9" s="2">
        <v>2208</v>
      </c>
      <c r="H9" s="4">
        <v>95940</v>
      </c>
      <c r="I9" s="2">
        <v>16841574</v>
      </c>
      <c r="J9" s="2">
        <v>3811758</v>
      </c>
      <c r="K9" s="2">
        <v>2097643</v>
      </c>
      <c r="L9" s="2">
        <v>1989948</v>
      </c>
      <c r="M9" s="2">
        <v>582811</v>
      </c>
      <c r="N9" s="5">
        <v>25323734</v>
      </c>
    </row>
    <row r="10" spans="1:14" x14ac:dyDescent="0.25">
      <c r="A10" s="176" t="s">
        <v>16</v>
      </c>
      <c r="B10" s="176"/>
      <c r="C10" s="2">
        <v>50752</v>
      </c>
      <c r="D10" s="2">
        <v>11279</v>
      </c>
      <c r="E10" s="2">
        <v>15145</v>
      </c>
      <c r="F10" s="2">
        <v>11528</v>
      </c>
      <c r="G10" s="2">
        <v>2359</v>
      </c>
      <c r="H10" s="4">
        <v>91063</v>
      </c>
      <c r="I10" s="2">
        <v>11654892</v>
      </c>
      <c r="J10" s="2">
        <v>2590155</v>
      </c>
      <c r="K10" s="2">
        <v>3477958</v>
      </c>
      <c r="L10" s="2">
        <v>2647338</v>
      </c>
      <c r="M10" s="2">
        <v>541730</v>
      </c>
      <c r="N10" s="5">
        <v>20912073</v>
      </c>
    </row>
    <row r="11" spans="1:14" x14ac:dyDescent="0.25">
      <c r="A11" s="176" t="s">
        <v>17</v>
      </c>
      <c r="B11" s="176"/>
      <c r="C11" s="2">
        <v>33341</v>
      </c>
      <c r="D11" s="2">
        <v>8441</v>
      </c>
      <c r="E11" s="2">
        <v>6616</v>
      </c>
      <c r="F11" s="2">
        <v>3755</v>
      </c>
      <c r="G11" s="2">
        <v>2009</v>
      </c>
      <c r="H11" s="4">
        <v>54162</v>
      </c>
      <c r="I11" s="2">
        <v>12351759</v>
      </c>
      <c r="J11" s="2">
        <v>3127116</v>
      </c>
      <c r="K11" s="2">
        <v>2451015</v>
      </c>
      <c r="L11" s="2">
        <v>1391105</v>
      </c>
      <c r="M11" s="2">
        <v>744270</v>
      </c>
      <c r="N11" s="5">
        <v>20065265</v>
      </c>
    </row>
    <row r="12" spans="1:14" ht="15" customHeight="1" x14ac:dyDescent="0.25">
      <c r="A12" s="176" t="s">
        <v>18</v>
      </c>
      <c r="B12" s="176"/>
      <c r="C12" s="2">
        <v>51084</v>
      </c>
      <c r="D12" s="2">
        <v>39838</v>
      </c>
      <c r="E12" s="2">
        <v>12528</v>
      </c>
      <c r="F12" s="2">
        <v>14923</v>
      </c>
      <c r="G12" s="2">
        <v>3448</v>
      </c>
      <c r="H12" s="4">
        <v>121821</v>
      </c>
      <c r="I12" s="2">
        <v>10635726</v>
      </c>
      <c r="J12" s="2">
        <v>8294301</v>
      </c>
      <c r="K12" s="2">
        <v>2608339</v>
      </c>
      <c r="L12" s="2">
        <v>3106980</v>
      </c>
      <c r="M12" s="2">
        <v>717875</v>
      </c>
      <c r="N12" s="5">
        <v>25363221</v>
      </c>
    </row>
    <row r="13" spans="1:14" x14ac:dyDescent="0.25">
      <c r="A13" s="176" t="s">
        <v>19</v>
      </c>
      <c r="B13" s="176"/>
      <c r="C13" s="2">
        <v>6217</v>
      </c>
      <c r="D13" s="2">
        <v>31789</v>
      </c>
      <c r="E13" s="2">
        <v>15070</v>
      </c>
      <c r="F13" s="2">
        <v>2470</v>
      </c>
      <c r="G13" s="3">
        <v>794</v>
      </c>
      <c r="H13" s="4">
        <v>56340</v>
      </c>
      <c r="I13" s="2">
        <v>1294385</v>
      </c>
      <c r="J13" s="2">
        <v>6618494</v>
      </c>
      <c r="K13" s="2">
        <v>3137586</v>
      </c>
      <c r="L13" s="2">
        <v>514256</v>
      </c>
      <c r="M13" s="2">
        <v>165311</v>
      </c>
      <c r="N13" s="5">
        <v>11730032</v>
      </c>
    </row>
    <row r="14" spans="1:14" x14ac:dyDescent="0.25">
      <c r="A14" s="176" t="s">
        <v>20</v>
      </c>
      <c r="B14" s="176"/>
      <c r="C14" s="2">
        <v>3018</v>
      </c>
      <c r="D14" s="2">
        <v>9680</v>
      </c>
      <c r="E14" s="2">
        <v>5113</v>
      </c>
      <c r="F14" s="2">
        <v>2073</v>
      </c>
      <c r="G14" s="3">
        <v>293</v>
      </c>
      <c r="H14" s="4">
        <v>20177</v>
      </c>
      <c r="I14" s="2">
        <v>536263</v>
      </c>
      <c r="J14" s="2">
        <v>1720019</v>
      </c>
      <c r="K14" s="2">
        <v>908519</v>
      </c>
      <c r="L14" s="2">
        <v>368348</v>
      </c>
      <c r="M14" s="2">
        <v>52061</v>
      </c>
      <c r="N14" s="5">
        <v>3585210</v>
      </c>
    </row>
    <row r="15" spans="1:14" x14ac:dyDescent="0.25">
      <c r="A15" s="176" t="s">
        <v>21</v>
      </c>
      <c r="B15" s="176"/>
      <c r="C15" s="2">
        <v>9977</v>
      </c>
      <c r="D15" s="2">
        <v>18506</v>
      </c>
      <c r="E15" s="2">
        <v>9896</v>
      </c>
      <c r="F15" s="2">
        <v>3354</v>
      </c>
      <c r="G15" s="2">
        <v>1236</v>
      </c>
      <c r="H15" s="4">
        <v>42969</v>
      </c>
      <c r="I15" s="2">
        <v>1772791</v>
      </c>
      <c r="J15" s="2">
        <v>3288290</v>
      </c>
      <c r="K15" s="2">
        <v>1758399</v>
      </c>
      <c r="L15" s="2">
        <v>595965</v>
      </c>
      <c r="M15" s="2">
        <v>219622</v>
      </c>
      <c r="N15" s="5">
        <v>7635067</v>
      </c>
    </row>
    <row r="16" spans="1:14" x14ac:dyDescent="0.25">
      <c r="A16" s="176" t="s">
        <v>22</v>
      </c>
      <c r="B16" s="176"/>
      <c r="C16" s="2">
        <v>4480</v>
      </c>
      <c r="D16" s="2">
        <v>19451</v>
      </c>
      <c r="E16" s="2">
        <v>9012</v>
      </c>
      <c r="F16" s="2">
        <v>4139</v>
      </c>
      <c r="G16" s="3">
        <v>589</v>
      </c>
      <c r="H16" s="4">
        <v>37671</v>
      </c>
      <c r="I16" s="2">
        <v>796042</v>
      </c>
      <c r="J16" s="2">
        <v>3456205</v>
      </c>
      <c r="K16" s="2">
        <v>1601322</v>
      </c>
      <c r="L16" s="2">
        <v>735450</v>
      </c>
      <c r="M16" s="2">
        <v>104659</v>
      </c>
      <c r="N16" s="5">
        <v>6693678</v>
      </c>
    </row>
    <row r="17" spans="1:14" x14ac:dyDescent="0.25">
      <c r="A17" s="176" t="s">
        <v>23</v>
      </c>
      <c r="B17" s="176"/>
      <c r="C17" s="2">
        <v>7549</v>
      </c>
      <c r="D17" s="2">
        <v>16188</v>
      </c>
      <c r="E17" s="2">
        <v>7873</v>
      </c>
      <c r="F17" s="2">
        <v>2278</v>
      </c>
      <c r="G17" s="3">
        <v>485</v>
      </c>
      <c r="H17" s="4">
        <v>34373</v>
      </c>
      <c r="I17" s="2">
        <v>2796660</v>
      </c>
      <c r="J17" s="2">
        <v>5997129</v>
      </c>
      <c r="K17" s="2">
        <v>2916691</v>
      </c>
      <c r="L17" s="2">
        <v>843924</v>
      </c>
      <c r="M17" s="2">
        <v>179676</v>
      </c>
      <c r="N17" s="5">
        <v>12734080</v>
      </c>
    </row>
    <row r="18" spans="1:14" ht="30.75" customHeight="1" x14ac:dyDescent="0.25">
      <c r="A18" s="176" t="s">
        <v>24</v>
      </c>
      <c r="B18" s="176"/>
      <c r="C18" s="2">
        <v>1222</v>
      </c>
      <c r="D18" s="2">
        <v>27759</v>
      </c>
      <c r="E18" s="2">
        <v>18423</v>
      </c>
      <c r="F18" s="2">
        <v>25100</v>
      </c>
      <c r="G18" s="3">
        <v>110</v>
      </c>
      <c r="H18" s="4">
        <v>72614</v>
      </c>
      <c r="I18" s="2">
        <v>210403</v>
      </c>
      <c r="J18" s="2">
        <v>4779545</v>
      </c>
      <c r="K18" s="2">
        <v>3172071</v>
      </c>
      <c r="L18" s="2">
        <v>4321718</v>
      </c>
      <c r="M18" s="2">
        <v>18941</v>
      </c>
      <c r="N18" s="5">
        <v>12502678</v>
      </c>
    </row>
    <row r="19" spans="1:14" x14ac:dyDescent="0.25">
      <c r="A19" s="176" t="s">
        <v>25</v>
      </c>
      <c r="B19" s="176"/>
      <c r="C19" s="3">
        <v>557</v>
      </c>
      <c r="D19" s="2">
        <v>10537</v>
      </c>
      <c r="E19" s="2">
        <v>2967</v>
      </c>
      <c r="F19" s="2">
        <v>5768</v>
      </c>
      <c r="G19" s="3">
        <v>37</v>
      </c>
      <c r="H19" s="4">
        <v>19866</v>
      </c>
      <c r="I19" s="2">
        <v>206350</v>
      </c>
      <c r="J19" s="2">
        <v>3903617</v>
      </c>
      <c r="K19" s="2">
        <v>1099177</v>
      </c>
      <c r="L19" s="2">
        <v>2136857</v>
      </c>
      <c r="M19" s="2">
        <v>13706</v>
      </c>
      <c r="N19" s="5">
        <v>7359707</v>
      </c>
    </row>
    <row r="20" spans="1:14" x14ac:dyDescent="0.25">
      <c r="A20" s="176" t="s">
        <v>26</v>
      </c>
      <c r="B20" s="176"/>
      <c r="C20" s="2">
        <v>22631</v>
      </c>
      <c r="D20" s="3">
        <v>327</v>
      </c>
      <c r="E20" s="2">
        <v>1615</v>
      </c>
      <c r="F20" s="2">
        <v>1229</v>
      </c>
      <c r="G20" s="3">
        <v>21</v>
      </c>
      <c r="H20" s="4">
        <v>25823</v>
      </c>
      <c r="I20" s="2">
        <v>5506805</v>
      </c>
      <c r="J20" s="2">
        <v>79571</v>
      </c>
      <c r="K20" s="2">
        <v>392978</v>
      </c>
      <c r="L20" s="2">
        <v>299052</v>
      </c>
      <c r="M20" s="2">
        <v>5108</v>
      </c>
      <c r="N20" s="5">
        <v>6283514</v>
      </c>
    </row>
    <row r="21" spans="1:14" x14ac:dyDescent="0.25">
      <c r="A21" s="176" t="s">
        <v>27</v>
      </c>
      <c r="B21" s="176"/>
      <c r="C21" s="2">
        <v>1337</v>
      </c>
      <c r="D21" s="2">
        <v>11585</v>
      </c>
      <c r="E21" s="2">
        <v>3041</v>
      </c>
      <c r="F21" s="3">
        <v>151</v>
      </c>
      <c r="G21" s="2">
        <v>10344</v>
      </c>
      <c r="H21" s="4">
        <v>26458</v>
      </c>
      <c r="I21" s="2">
        <v>307035</v>
      </c>
      <c r="J21" s="2">
        <v>2660427</v>
      </c>
      <c r="K21" s="2">
        <v>698345</v>
      </c>
      <c r="L21" s="2">
        <v>34677</v>
      </c>
      <c r="M21" s="2">
        <v>2375437</v>
      </c>
      <c r="N21" s="5">
        <v>6075921</v>
      </c>
    </row>
    <row r="22" spans="1:14" x14ac:dyDescent="0.25">
      <c r="A22" s="176" t="s">
        <v>28</v>
      </c>
      <c r="B22" s="176"/>
      <c r="C22" s="2">
        <v>2493</v>
      </c>
      <c r="D22" s="2">
        <v>15378</v>
      </c>
      <c r="E22" s="2">
        <v>4571</v>
      </c>
      <c r="F22" s="3">
        <v>102</v>
      </c>
      <c r="G22" s="2">
        <v>14971</v>
      </c>
      <c r="H22" s="4">
        <v>37515</v>
      </c>
      <c r="I22" s="2">
        <v>621696</v>
      </c>
      <c r="J22" s="2">
        <v>3834911</v>
      </c>
      <c r="K22" s="2">
        <v>1139898</v>
      </c>
      <c r="L22" s="2">
        <v>25438</v>
      </c>
      <c r="M22" s="2">
        <v>3733414</v>
      </c>
      <c r="N22" s="5">
        <v>9355357</v>
      </c>
    </row>
    <row r="23" spans="1:14" ht="31.5" customHeight="1" x14ac:dyDescent="0.25">
      <c r="A23" s="176" t="s">
        <v>29</v>
      </c>
      <c r="B23" s="176"/>
      <c r="C23" s="2">
        <v>26108</v>
      </c>
      <c r="D23" s="2">
        <v>33638</v>
      </c>
      <c r="E23" s="2">
        <v>4878</v>
      </c>
      <c r="F23" s="2">
        <v>1128</v>
      </c>
      <c r="G23" s="2">
        <v>42709</v>
      </c>
      <c r="H23" s="4">
        <v>108461</v>
      </c>
      <c r="I23" s="2">
        <v>6510717</v>
      </c>
      <c r="J23" s="2">
        <v>8388521</v>
      </c>
      <c r="K23" s="2">
        <v>1216458</v>
      </c>
      <c r="L23" s="2">
        <v>281298</v>
      </c>
      <c r="M23" s="2">
        <v>10650617</v>
      </c>
      <c r="N23" s="5">
        <v>27047611</v>
      </c>
    </row>
    <row r="24" spans="1:14" x14ac:dyDescent="0.25">
      <c r="A24" s="176" t="s">
        <v>30</v>
      </c>
      <c r="B24" s="176"/>
      <c r="C24" s="3">
        <v>48</v>
      </c>
      <c r="D24" s="3">
        <v>167</v>
      </c>
      <c r="E24" s="2">
        <v>8439</v>
      </c>
      <c r="F24" s="3">
        <v>104</v>
      </c>
      <c r="G24" s="2">
        <v>14020</v>
      </c>
      <c r="H24" s="4">
        <v>22778</v>
      </c>
      <c r="I24" s="2">
        <v>11970</v>
      </c>
      <c r="J24" s="2">
        <v>41645</v>
      </c>
      <c r="K24" s="2">
        <v>2104489</v>
      </c>
      <c r="L24" s="2">
        <v>25934</v>
      </c>
      <c r="M24" s="2">
        <v>3496257</v>
      </c>
      <c r="N24" s="5">
        <v>5680295</v>
      </c>
    </row>
    <row r="25" spans="1:14" x14ac:dyDescent="0.25">
      <c r="A25" s="176" t="s">
        <v>31</v>
      </c>
      <c r="B25" s="176"/>
      <c r="C25" s="3">
        <v>224</v>
      </c>
      <c r="D25" s="2">
        <v>16936</v>
      </c>
      <c r="E25" s="2">
        <v>2603</v>
      </c>
      <c r="F25" s="3">
        <v>72</v>
      </c>
      <c r="G25" s="3">
        <v>37</v>
      </c>
      <c r="H25" s="4">
        <v>19872</v>
      </c>
      <c r="I25" s="2">
        <v>54507</v>
      </c>
      <c r="J25" s="2">
        <v>4121040</v>
      </c>
      <c r="K25" s="2">
        <v>633388</v>
      </c>
      <c r="L25" s="2">
        <v>17519</v>
      </c>
      <c r="M25" s="2">
        <v>9002</v>
      </c>
      <c r="N25" s="5">
        <v>4835456</v>
      </c>
    </row>
    <row r="26" spans="1:14" x14ac:dyDescent="0.25">
      <c r="A26" s="176" t="s">
        <v>32</v>
      </c>
      <c r="B26" s="176"/>
      <c r="C26" s="3">
        <v>273</v>
      </c>
      <c r="D26" s="3">
        <v>373</v>
      </c>
      <c r="E26" s="2">
        <v>12255</v>
      </c>
      <c r="F26" s="2">
        <v>7263</v>
      </c>
      <c r="G26" s="3">
        <v>896</v>
      </c>
      <c r="H26" s="4">
        <v>21060</v>
      </c>
      <c r="I26" s="2">
        <v>68080</v>
      </c>
      <c r="J26" s="2">
        <v>93016</v>
      </c>
      <c r="K26" s="2">
        <v>3056108</v>
      </c>
      <c r="L26" s="2">
        <v>1811219</v>
      </c>
      <c r="M26" s="2">
        <v>223441</v>
      </c>
      <c r="N26" s="5">
        <v>5251864</v>
      </c>
    </row>
    <row r="27" spans="1:14" x14ac:dyDescent="0.25">
      <c r="A27" s="176" t="s">
        <v>33</v>
      </c>
      <c r="B27" s="176"/>
      <c r="C27" s="3">
        <v>292</v>
      </c>
      <c r="D27" s="3">
        <v>177</v>
      </c>
      <c r="E27" s="2">
        <v>9217</v>
      </c>
      <c r="F27" s="2">
        <v>3813</v>
      </c>
      <c r="G27" s="3">
        <v>88</v>
      </c>
      <c r="H27" s="4">
        <v>13587</v>
      </c>
      <c r="I27" s="2">
        <v>77076</v>
      </c>
      <c r="J27" s="2">
        <v>46720</v>
      </c>
      <c r="K27" s="2">
        <v>2432864</v>
      </c>
      <c r="L27" s="2">
        <v>1006456</v>
      </c>
      <c r="M27" s="2">
        <v>23228</v>
      </c>
      <c r="N27" s="5">
        <v>3586344</v>
      </c>
    </row>
    <row r="28" spans="1:14" x14ac:dyDescent="0.25">
      <c r="A28" s="176" t="s">
        <v>34</v>
      </c>
      <c r="B28" s="176"/>
      <c r="C28" s="3">
        <v>77</v>
      </c>
      <c r="D28" s="3">
        <v>167</v>
      </c>
      <c r="E28" s="2">
        <v>4530</v>
      </c>
      <c r="F28" s="3">
        <v>31</v>
      </c>
      <c r="G28" s="2">
        <v>13762</v>
      </c>
      <c r="H28" s="4">
        <v>18567</v>
      </c>
      <c r="I28" s="2">
        <v>18737</v>
      </c>
      <c r="J28" s="2">
        <v>40636</v>
      </c>
      <c r="K28" s="2">
        <v>1102285</v>
      </c>
      <c r="L28" s="2">
        <v>7542</v>
      </c>
      <c r="M28" s="2">
        <v>3348711</v>
      </c>
      <c r="N28" s="5">
        <v>4517911</v>
      </c>
    </row>
    <row r="29" spans="1:14" x14ac:dyDescent="0.25">
      <c r="A29" s="176" t="s">
        <v>35</v>
      </c>
      <c r="B29" s="176"/>
      <c r="C29" s="2">
        <v>14605</v>
      </c>
      <c r="D29" s="3">
        <v>334</v>
      </c>
      <c r="E29" s="3">
        <v>407</v>
      </c>
      <c r="F29" s="3">
        <v>215</v>
      </c>
      <c r="G29" s="3">
        <v>64</v>
      </c>
      <c r="H29" s="4">
        <v>15625</v>
      </c>
      <c r="I29" s="2">
        <v>3642142</v>
      </c>
      <c r="J29" s="2">
        <v>83291</v>
      </c>
      <c r="K29" s="2">
        <v>101498</v>
      </c>
      <c r="L29" s="2">
        <v>53616</v>
      </c>
      <c r="M29" s="2">
        <v>15960</v>
      </c>
      <c r="N29" s="5">
        <v>3896507</v>
      </c>
    </row>
    <row r="30" spans="1:14" x14ac:dyDescent="0.25">
      <c r="A30" s="176" t="s">
        <v>36</v>
      </c>
      <c r="B30" s="176"/>
      <c r="C30" s="2">
        <v>33040</v>
      </c>
      <c r="D30" s="2">
        <v>1173</v>
      </c>
      <c r="E30" s="2">
        <v>7804</v>
      </c>
      <c r="F30" s="2">
        <v>3012</v>
      </c>
      <c r="G30" s="3">
        <v>59</v>
      </c>
      <c r="H30" s="4">
        <v>45088</v>
      </c>
      <c r="I30" s="2">
        <v>8039630</v>
      </c>
      <c r="J30" s="2">
        <v>285427</v>
      </c>
      <c r="K30" s="2">
        <v>1898949</v>
      </c>
      <c r="L30" s="2">
        <v>732911</v>
      </c>
      <c r="M30" s="2">
        <v>14357</v>
      </c>
      <c r="N30" s="5">
        <v>10971274</v>
      </c>
    </row>
    <row r="31" spans="1:14" x14ac:dyDescent="0.25">
      <c r="A31" s="176" t="s">
        <v>37</v>
      </c>
      <c r="B31" s="176"/>
      <c r="C31" s="3">
        <v>271</v>
      </c>
      <c r="D31" s="3">
        <v>674</v>
      </c>
      <c r="E31" s="2">
        <v>5387</v>
      </c>
      <c r="F31" s="3">
        <v>42</v>
      </c>
      <c r="G31" s="2">
        <v>7032</v>
      </c>
      <c r="H31" s="4">
        <v>13406</v>
      </c>
      <c r="I31" s="2">
        <v>71533</v>
      </c>
      <c r="J31" s="2">
        <v>177905</v>
      </c>
      <c r="K31" s="2">
        <v>1421920</v>
      </c>
      <c r="L31" s="2">
        <v>11086</v>
      </c>
      <c r="M31" s="2">
        <v>1856124</v>
      </c>
      <c r="N31" s="5">
        <v>3538568</v>
      </c>
    </row>
    <row r="32" spans="1:14" x14ac:dyDescent="0.25">
      <c r="A32" s="176" t="s">
        <v>38</v>
      </c>
      <c r="B32" s="176"/>
      <c r="C32" s="3">
        <v>279</v>
      </c>
      <c r="D32" s="2">
        <v>12479</v>
      </c>
      <c r="E32" s="2">
        <v>2191</v>
      </c>
      <c r="F32" s="3">
        <v>101</v>
      </c>
      <c r="G32" s="3">
        <v>17</v>
      </c>
      <c r="H32" s="4">
        <v>15067</v>
      </c>
      <c r="I32" s="2">
        <v>69577</v>
      </c>
      <c r="J32" s="2">
        <v>3111967</v>
      </c>
      <c r="K32" s="2">
        <v>546383</v>
      </c>
      <c r="L32" s="2">
        <v>25188</v>
      </c>
      <c r="M32" s="2">
        <v>4239</v>
      </c>
      <c r="N32" s="5">
        <v>3757354</v>
      </c>
    </row>
    <row r="33" spans="1:14" x14ac:dyDescent="0.25">
      <c r="A33" s="176" t="s">
        <v>39</v>
      </c>
      <c r="B33" s="176"/>
      <c r="C33" s="3">
        <v>448</v>
      </c>
      <c r="D33" s="3">
        <v>679</v>
      </c>
      <c r="E33" s="2">
        <v>12599</v>
      </c>
      <c r="F33" s="2">
        <v>9302</v>
      </c>
      <c r="G33" s="3">
        <v>99</v>
      </c>
      <c r="H33" s="4">
        <v>23127</v>
      </c>
      <c r="I33" s="2">
        <v>109012</v>
      </c>
      <c r="J33" s="2">
        <v>165220</v>
      </c>
      <c r="K33" s="2">
        <v>3065718</v>
      </c>
      <c r="L33" s="2">
        <v>2263456</v>
      </c>
      <c r="M33" s="2">
        <v>24089</v>
      </c>
      <c r="N33" s="5">
        <v>5627495</v>
      </c>
    </row>
    <row r="34" spans="1:14" x14ac:dyDescent="0.25">
      <c r="A34" s="176" t="s">
        <v>40</v>
      </c>
      <c r="B34" s="176"/>
      <c r="C34" s="3">
        <v>462</v>
      </c>
      <c r="D34" s="2">
        <v>13150</v>
      </c>
      <c r="E34" s="2">
        <v>2324</v>
      </c>
      <c r="F34" s="3">
        <v>208</v>
      </c>
      <c r="G34" s="3">
        <v>23</v>
      </c>
      <c r="H34" s="4">
        <v>16167</v>
      </c>
      <c r="I34" s="2">
        <v>115213</v>
      </c>
      <c r="J34" s="2">
        <v>3279299</v>
      </c>
      <c r="K34" s="2">
        <v>579552</v>
      </c>
      <c r="L34" s="2">
        <v>51870</v>
      </c>
      <c r="M34" s="2">
        <v>5736</v>
      </c>
      <c r="N34" s="5">
        <v>4031670</v>
      </c>
    </row>
    <row r="35" spans="1:14" x14ac:dyDescent="0.25">
      <c r="A35" s="176" t="s">
        <v>41</v>
      </c>
      <c r="B35" s="176"/>
      <c r="C35" s="3">
        <v>111</v>
      </c>
      <c r="D35" s="3">
        <v>138</v>
      </c>
      <c r="E35" s="2">
        <v>8948</v>
      </c>
      <c r="F35" s="3">
        <v>47</v>
      </c>
      <c r="G35" s="2">
        <v>8748</v>
      </c>
      <c r="H35" s="4">
        <v>17992</v>
      </c>
      <c r="I35" s="2">
        <v>29301</v>
      </c>
      <c r="J35" s="2">
        <v>36427</v>
      </c>
      <c r="K35" s="2">
        <v>2361860</v>
      </c>
      <c r="L35" s="2">
        <v>12407</v>
      </c>
      <c r="M35" s="2">
        <v>2309070</v>
      </c>
      <c r="N35" s="5">
        <v>4749065</v>
      </c>
    </row>
    <row r="36" spans="1:14" x14ac:dyDescent="0.25">
      <c r="A36" s="176" t="s">
        <v>42</v>
      </c>
      <c r="B36" s="176"/>
      <c r="C36" s="2">
        <v>17349</v>
      </c>
      <c r="D36" s="3">
        <v>565</v>
      </c>
      <c r="E36" s="2">
        <v>21116</v>
      </c>
      <c r="F36" s="3">
        <v>214</v>
      </c>
      <c r="G36" s="3">
        <v>48</v>
      </c>
      <c r="H36" s="4">
        <v>39292</v>
      </c>
      <c r="I36" s="2">
        <v>4221535</v>
      </c>
      <c r="J36" s="2">
        <v>137481</v>
      </c>
      <c r="K36" s="2">
        <v>5138160</v>
      </c>
      <c r="L36" s="2">
        <v>52074</v>
      </c>
      <c r="M36" s="2">
        <v>11678</v>
      </c>
      <c r="N36" s="5">
        <v>9560928</v>
      </c>
    </row>
    <row r="37" spans="1:14" x14ac:dyDescent="0.25">
      <c r="A37" s="176" t="s">
        <v>43</v>
      </c>
      <c r="B37" s="176"/>
      <c r="C37" s="3">
        <v>330</v>
      </c>
      <c r="D37" s="2">
        <v>1329</v>
      </c>
      <c r="E37" s="2">
        <v>5206</v>
      </c>
      <c r="F37" s="3">
        <v>55</v>
      </c>
      <c r="G37" s="2">
        <v>9081</v>
      </c>
      <c r="H37" s="4">
        <v>16001</v>
      </c>
      <c r="I37" s="2">
        <v>82296</v>
      </c>
      <c r="J37" s="2">
        <v>331419</v>
      </c>
      <c r="K37" s="2">
        <v>1298253</v>
      </c>
      <c r="L37" s="2">
        <v>13714</v>
      </c>
      <c r="M37" s="2">
        <v>2264585</v>
      </c>
      <c r="N37" s="5">
        <v>3990267</v>
      </c>
    </row>
    <row r="38" spans="1:14" x14ac:dyDescent="0.25">
      <c r="A38" s="176" t="s">
        <v>44</v>
      </c>
      <c r="B38" s="176"/>
      <c r="C38" s="3">
        <v>53</v>
      </c>
      <c r="D38" s="3">
        <v>247</v>
      </c>
      <c r="E38" s="3">
        <v>133</v>
      </c>
      <c r="F38" s="2">
        <v>10450</v>
      </c>
      <c r="G38" s="3">
        <v>72</v>
      </c>
      <c r="H38" s="4">
        <v>10955</v>
      </c>
      <c r="I38" s="2">
        <v>15641</v>
      </c>
      <c r="J38" s="2">
        <v>72901</v>
      </c>
      <c r="K38" s="2">
        <v>39253</v>
      </c>
      <c r="L38" s="2">
        <v>3084278</v>
      </c>
      <c r="M38" s="2">
        <v>21250</v>
      </c>
      <c r="N38" s="5">
        <v>3233323</v>
      </c>
    </row>
    <row r="39" spans="1:14" x14ac:dyDescent="0.25">
      <c r="A39" s="176" t="s">
        <v>45</v>
      </c>
      <c r="B39" s="176"/>
      <c r="C39" s="3">
        <v>405</v>
      </c>
      <c r="D39" s="2">
        <v>19857</v>
      </c>
      <c r="E39" s="2">
        <v>7908</v>
      </c>
      <c r="F39" s="3">
        <v>299</v>
      </c>
      <c r="G39" s="3">
        <v>31</v>
      </c>
      <c r="H39" s="4">
        <v>28500</v>
      </c>
      <c r="I39" s="2">
        <v>100998</v>
      </c>
      <c r="J39" s="2">
        <v>4951868</v>
      </c>
      <c r="K39" s="2">
        <v>1972069</v>
      </c>
      <c r="L39" s="2">
        <v>74563</v>
      </c>
      <c r="M39" s="2">
        <v>7731</v>
      </c>
      <c r="N39" s="5">
        <v>7107229</v>
      </c>
    </row>
    <row r="40" spans="1:14" x14ac:dyDescent="0.25">
      <c r="A40" s="176" t="s">
        <v>46</v>
      </c>
      <c r="B40" s="176"/>
      <c r="C40" s="3">
        <v>549</v>
      </c>
      <c r="D40" s="3">
        <v>326</v>
      </c>
      <c r="E40" s="2">
        <v>19516</v>
      </c>
      <c r="F40" s="3">
        <v>396</v>
      </c>
      <c r="G40" s="2">
        <v>12053</v>
      </c>
      <c r="H40" s="4">
        <v>32840</v>
      </c>
      <c r="I40" s="2">
        <v>136908</v>
      </c>
      <c r="J40" s="2">
        <v>81296</v>
      </c>
      <c r="K40" s="2">
        <v>4866829</v>
      </c>
      <c r="L40" s="2">
        <v>98752</v>
      </c>
      <c r="M40" s="2">
        <v>3005733</v>
      </c>
      <c r="N40" s="5">
        <v>8189518</v>
      </c>
    </row>
    <row r="41" spans="1:14" x14ac:dyDescent="0.25">
      <c r="A41" s="176" t="s">
        <v>47</v>
      </c>
      <c r="B41" s="176"/>
      <c r="C41" s="2">
        <v>16989</v>
      </c>
      <c r="D41" s="3">
        <v>271</v>
      </c>
      <c r="E41" s="2">
        <v>2213</v>
      </c>
      <c r="F41" s="3">
        <v>283</v>
      </c>
      <c r="G41" s="3">
        <v>90</v>
      </c>
      <c r="H41" s="4">
        <v>19846</v>
      </c>
      <c r="I41" s="2">
        <v>4236655</v>
      </c>
      <c r="J41" s="2">
        <v>67580</v>
      </c>
      <c r="K41" s="2">
        <v>551870</v>
      </c>
      <c r="L41" s="2">
        <v>70573</v>
      </c>
      <c r="M41" s="2">
        <v>22444</v>
      </c>
      <c r="N41" s="5">
        <v>4949122</v>
      </c>
    </row>
    <row r="42" spans="1:14" x14ac:dyDescent="0.25">
      <c r="A42" s="176" t="s">
        <v>48</v>
      </c>
      <c r="B42" s="176"/>
      <c r="C42" s="2">
        <v>22225</v>
      </c>
      <c r="D42" s="2">
        <v>6287</v>
      </c>
      <c r="E42" s="2">
        <v>22087</v>
      </c>
      <c r="F42" s="2">
        <v>27011</v>
      </c>
      <c r="G42" s="2">
        <v>1674</v>
      </c>
      <c r="H42" s="4">
        <v>79284</v>
      </c>
      <c r="I42" s="2">
        <v>5542393</v>
      </c>
      <c r="J42" s="2">
        <v>1567829</v>
      </c>
      <c r="K42" s="2">
        <v>5507975</v>
      </c>
      <c r="L42" s="2">
        <v>6735905</v>
      </c>
      <c r="M42" s="2">
        <v>417457</v>
      </c>
      <c r="N42" s="5">
        <v>19771559</v>
      </c>
    </row>
    <row r="43" spans="1:14" x14ac:dyDescent="0.25">
      <c r="A43" s="176" t="s">
        <v>49</v>
      </c>
      <c r="B43" s="176"/>
      <c r="C43" s="3">
        <v>242</v>
      </c>
      <c r="D43" s="3">
        <v>651</v>
      </c>
      <c r="E43" s="2">
        <v>19241</v>
      </c>
      <c r="F43" s="3">
        <v>54</v>
      </c>
      <c r="G43" s="2">
        <v>3772</v>
      </c>
      <c r="H43" s="4">
        <v>23960</v>
      </c>
      <c r="I43" s="2">
        <v>67556</v>
      </c>
      <c r="J43" s="2">
        <v>181735</v>
      </c>
      <c r="K43" s="2">
        <v>5371373</v>
      </c>
      <c r="L43" s="2">
        <v>15073</v>
      </c>
      <c r="M43" s="2">
        <v>1053003</v>
      </c>
      <c r="N43" s="5">
        <v>6688740</v>
      </c>
    </row>
    <row r="44" spans="1:14" x14ac:dyDescent="0.25">
      <c r="A44" s="176" t="s">
        <v>50</v>
      </c>
      <c r="B44" s="176"/>
      <c r="C44" s="3">
        <v>550</v>
      </c>
      <c r="D44" s="3">
        <v>773</v>
      </c>
      <c r="E44" s="2">
        <v>18925</v>
      </c>
      <c r="F44" s="2">
        <v>4114</v>
      </c>
      <c r="G44" s="3">
        <v>118</v>
      </c>
      <c r="H44" s="4">
        <v>24480</v>
      </c>
      <c r="I44" s="2">
        <v>133832</v>
      </c>
      <c r="J44" s="2">
        <v>188093</v>
      </c>
      <c r="K44" s="2">
        <v>4605023</v>
      </c>
      <c r="L44" s="2">
        <v>1001059</v>
      </c>
      <c r="M44" s="2">
        <v>28713</v>
      </c>
      <c r="N44" s="5">
        <v>5956720</v>
      </c>
    </row>
    <row r="45" spans="1:14" x14ac:dyDescent="0.25">
      <c r="A45" s="176" t="s">
        <v>51</v>
      </c>
      <c r="B45" s="176"/>
      <c r="C45" s="3">
        <v>197</v>
      </c>
      <c r="D45" s="3">
        <v>138</v>
      </c>
      <c r="E45" s="2">
        <v>7394</v>
      </c>
      <c r="F45" s="2">
        <v>5365</v>
      </c>
      <c r="G45" s="3">
        <v>49</v>
      </c>
      <c r="H45" s="4">
        <v>13143</v>
      </c>
      <c r="I45" s="2">
        <v>49128</v>
      </c>
      <c r="J45" s="2">
        <v>34413</v>
      </c>
      <c r="K45" s="2">
        <v>1843889</v>
      </c>
      <c r="L45" s="2">
        <v>1337904</v>
      </c>
      <c r="M45" s="2">
        <v>12220</v>
      </c>
      <c r="N45" s="5">
        <v>3277554</v>
      </c>
    </row>
    <row r="46" spans="1:14" x14ac:dyDescent="0.25">
      <c r="A46" s="176" t="s">
        <v>52</v>
      </c>
      <c r="B46" s="176"/>
      <c r="C46" s="2">
        <v>1199</v>
      </c>
      <c r="D46" s="2">
        <v>1074</v>
      </c>
      <c r="E46" s="2">
        <v>14109</v>
      </c>
      <c r="F46" s="2">
        <v>7350</v>
      </c>
      <c r="G46" s="3">
        <v>105</v>
      </c>
      <c r="H46" s="4">
        <v>23837</v>
      </c>
      <c r="I46" s="2">
        <v>299002</v>
      </c>
      <c r="J46" s="2">
        <v>267830</v>
      </c>
      <c r="K46" s="2">
        <v>3518451</v>
      </c>
      <c r="L46" s="2">
        <v>1832915</v>
      </c>
      <c r="M46" s="2">
        <v>26186</v>
      </c>
      <c r="N46" s="5">
        <v>5944384</v>
      </c>
    </row>
    <row r="47" spans="1:14" x14ac:dyDescent="0.25">
      <c r="A47" s="176" t="s">
        <v>53</v>
      </c>
      <c r="B47" s="176"/>
      <c r="C47" s="2">
        <v>32915</v>
      </c>
      <c r="D47" s="3">
        <v>568</v>
      </c>
      <c r="E47" s="2">
        <v>4103</v>
      </c>
      <c r="F47" s="3">
        <v>394</v>
      </c>
      <c r="G47" s="3">
        <v>150</v>
      </c>
      <c r="H47" s="4">
        <v>38130</v>
      </c>
      <c r="I47" s="2">
        <v>8208223</v>
      </c>
      <c r="J47" s="2">
        <v>141647</v>
      </c>
      <c r="K47" s="2">
        <v>1023191</v>
      </c>
      <c r="L47" s="2">
        <v>98256</v>
      </c>
      <c r="M47" s="2">
        <v>37407</v>
      </c>
      <c r="N47" s="5">
        <v>9508724</v>
      </c>
    </row>
    <row r="48" spans="1:14" x14ac:dyDescent="0.25">
      <c r="A48" s="176" t="s">
        <v>54</v>
      </c>
      <c r="B48" s="176"/>
      <c r="C48" s="3">
        <v>181</v>
      </c>
      <c r="D48" s="2">
        <v>9966</v>
      </c>
      <c r="E48" s="3">
        <v>844</v>
      </c>
      <c r="F48" s="3">
        <v>63</v>
      </c>
      <c r="G48" s="3">
        <v>26</v>
      </c>
      <c r="H48" s="4">
        <v>11080</v>
      </c>
      <c r="I48" s="2">
        <v>47775</v>
      </c>
      <c r="J48" s="2">
        <v>2630565</v>
      </c>
      <c r="K48" s="2">
        <v>222778</v>
      </c>
      <c r="L48" s="2">
        <v>16630</v>
      </c>
      <c r="M48" s="2">
        <v>6864</v>
      </c>
      <c r="N48" s="5">
        <v>2924612</v>
      </c>
    </row>
    <row r="49" spans="1:14" x14ac:dyDescent="0.25">
      <c r="A49" s="176" t="s">
        <v>55</v>
      </c>
      <c r="B49" s="176"/>
      <c r="C49" s="3">
        <v>59</v>
      </c>
      <c r="D49" s="3">
        <v>96</v>
      </c>
      <c r="E49" s="2">
        <v>6435</v>
      </c>
      <c r="F49" s="3">
        <v>17</v>
      </c>
      <c r="G49" s="2">
        <v>6037</v>
      </c>
      <c r="H49" s="4">
        <v>12644</v>
      </c>
      <c r="I49" s="2">
        <v>16469</v>
      </c>
      <c r="J49" s="2">
        <v>26798</v>
      </c>
      <c r="K49" s="2">
        <v>1796413</v>
      </c>
      <c r="L49" s="2">
        <v>4744</v>
      </c>
      <c r="M49" s="2">
        <v>1685307</v>
      </c>
      <c r="N49" s="5">
        <v>3529731</v>
      </c>
    </row>
    <row r="50" spans="1:14" x14ac:dyDescent="0.25">
      <c r="A50" s="176" t="s">
        <v>56</v>
      </c>
      <c r="B50" s="176"/>
      <c r="C50" s="2">
        <v>31308</v>
      </c>
      <c r="D50" s="2">
        <v>5171</v>
      </c>
      <c r="E50" s="2">
        <v>7676</v>
      </c>
      <c r="F50" s="3">
        <v>376</v>
      </c>
      <c r="G50" s="2">
        <v>1554</v>
      </c>
      <c r="H50" s="4">
        <v>46085</v>
      </c>
      <c r="I50" s="2">
        <v>7807475</v>
      </c>
      <c r="J50" s="2">
        <v>1289526</v>
      </c>
      <c r="K50" s="2">
        <v>1914213</v>
      </c>
      <c r="L50" s="2">
        <v>93765</v>
      </c>
      <c r="M50" s="2">
        <v>387532</v>
      </c>
      <c r="N50" s="5">
        <v>11492511</v>
      </c>
    </row>
    <row r="51" spans="1:14" x14ac:dyDescent="0.25">
      <c r="A51" s="176" t="s">
        <v>57</v>
      </c>
      <c r="B51" s="176"/>
      <c r="C51" s="3">
        <v>606</v>
      </c>
      <c r="D51" s="2">
        <v>10713</v>
      </c>
      <c r="E51" s="2">
        <v>7320</v>
      </c>
      <c r="F51" s="3">
        <v>116</v>
      </c>
      <c r="G51" s="2">
        <v>23798</v>
      </c>
      <c r="H51" s="4">
        <v>42553</v>
      </c>
      <c r="I51" s="2">
        <v>147459</v>
      </c>
      <c r="J51" s="2">
        <v>2606796</v>
      </c>
      <c r="K51" s="2">
        <v>1781176</v>
      </c>
      <c r="L51" s="2">
        <v>28226</v>
      </c>
      <c r="M51" s="2">
        <v>5790772</v>
      </c>
      <c r="N51" s="5">
        <v>10354429</v>
      </c>
    </row>
    <row r="52" spans="1:14" x14ac:dyDescent="0.25">
      <c r="A52" s="176" t="s">
        <v>58</v>
      </c>
      <c r="B52" s="176"/>
      <c r="C52" s="3">
        <v>263</v>
      </c>
      <c r="D52" s="3">
        <v>225</v>
      </c>
      <c r="E52" s="2">
        <v>16419</v>
      </c>
      <c r="F52" s="3">
        <v>131</v>
      </c>
      <c r="G52" s="2">
        <v>5683</v>
      </c>
      <c r="H52" s="4">
        <v>22721</v>
      </c>
      <c r="I52" s="2">
        <v>65585</v>
      </c>
      <c r="J52" s="2">
        <v>56109</v>
      </c>
      <c r="K52" s="2">
        <v>4094510</v>
      </c>
      <c r="L52" s="2">
        <v>32667</v>
      </c>
      <c r="M52" s="2">
        <v>1417205</v>
      </c>
      <c r="N52" s="5">
        <v>5666076</v>
      </c>
    </row>
    <row r="53" spans="1:14" x14ac:dyDescent="0.25">
      <c r="A53" s="176" t="s">
        <v>59</v>
      </c>
      <c r="B53" s="176"/>
      <c r="C53" s="2">
        <v>1430</v>
      </c>
      <c r="D53" s="2">
        <v>2406</v>
      </c>
      <c r="E53" s="3">
        <v>556</v>
      </c>
      <c r="F53" s="3">
        <v>112</v>
      </c>
      <c r="G53" s="2">
        <v>22120</v>
      </c>
      <c r="H53" s="4">
        <v>26624</v>
      </c>
      <c r="I53" s="2">
        <v>356607</v>
      </c>
      <c r="J53" s="2">
        <v>599998</v>
      </c>
      <c r="K53" s="2">
        <v>138653</v>
      </c>
      <c r="L53" s="2">
        <v>27929</v>
      </c>
      <c r="M53" s="2">
        <v>5516206</v>
      </c>
      <c r="N53" s="5">
        <v>6639393</v>
      </c>
    </row>
    <row r="54" spans="1:14" x14ac:dyDescent="0.25">
      <c r="A54" s="176" t="s">
        <v>60</v>
      </c>
      <c r="B54" s="176"/>
      <c r="C54" s="3">
        <v>418</v>
      </c>
      <c r="D54" s="3">
        <v>206</v>
      </c>
      <c r="E54" s="2">
        <v>10436</v>
      </c>
      <c r="F54" s="2">
        <v>8024</v>
      </c>
      <c r="G54" s="3">
        <v>40</v>
      </c>
      <c r="H54" s="4">
        <v>19124</v>
      </c>
      <c r="I54" s="2">
        <v>101712</v>
      </c>
      <c r="J54" s="2">
        <v>50125</v>
      </c>
      <c r="K54" s="2">
        <v>2539394</v>
      </c>
      <c r="L54" s="2">
        <v>1952481</v>
      </c>
      <c r="M54" s="2">
        <v>9733</v>
      </c>
      <c r="N54" s="5">
        <v>4653445</v>
      </c>
    </row>
    <row r="55" spans="1:14" x14ac:dyDescent="0.25">
      <c r="A55" s="176" t="s">
        <v>61</v>
      </c>
      <c r="B55" s="176"/>
      <c r="C55" s="3">
        <v>299</v>
      </c>
      <c r="D55" s="3">
        <v>314</v>
      </c>
      <c r="E55" s="2">
        <v>10783</v>
      </c>
      <c r="F55" s="2">
        <v>5835</v>
      </c>
      <c r="G55" s="3">
        <v>49</v>
      </c>
      <c r="H55" s="4">
        <v>17280</v>
      </c>
      <c r="I55" s="2">
        <v>78923</v>
      </c>
      <c r="J55" s="2">
        <v>82881</v>
      </c>
      <c r="K55" s="2">
        <v>2846213</v>
      </c>
      <c r="L55" s="2">
        <v>1540168</v>
      </c>
      <c r="M55" s="2">
        <v>12934</v>
      </c>
      <c r="N55" s="5">
        <v>4561119</v>
      </c>
    </row>
    <row r="56" spans="1:14" x14ac:dyDescent="0.25">
      <c r="A56" s="176" t="s">
        <v>62</v>
      </c>
      <c r="B56" s="176"/>
      <c r="C56" s="3">
        <v>180</v>
      </c>
      <c r="D56" s="2">
        <v>21320</v>
      </c>
      <c r="E56" s="2">
        <v>5104</v>
      </c>
      <c r="F56" s="3">
        <v>88</v>
      </c>
      <c r="G56" s="3">
        <v>40</v>
      </c>
      <c r="H56" s="4">
        <v>26732</v>
      </c>
      <c r="I56" s="2">
        <v>43801</v>
      </c>
      <c r="J56" s="2">
        <v>5187800</v>
      </c>
      <c r="K56" s="2">
        <v>1241957</v>
      </c>
      <c r="L56" s="2">
        <v>21413</v>
      </c>
      <c r="M56" s="2">
        <v>9733</v>
      </c>
      <c r="N56" s="5">
        <v>6504704</v>
      </c>
    </row>
    <row r="57" spans="1:14" ht="15.75" customHeight="1" x14ac:dyDescent="0.25">
      <c r="A57" s="176" t="s">
        <v>63</v>
      </c>
      <c r="B57" s="176"/>
      <c r="C57" s="2">
        <v>3411</v>
      </c>
      <c r="D57" s="2">
        <v>1418</v>
      </c>
      <c r="E57" s="2">
        <v>2123</v>
      </c>
      <c r="F57" s="2">
        <v>1670</v>
      </c>
      <c r="G57" s="3">
        <v>743</v>
      </c>
      <c r="H57" s="4">
        <v>9365</v>
      </c>
      <c r="I57" s="2">
        <v>587306</v>
      </c>
      <c r="J57" s="2">
        <v>244151</v>
      </c>
      <c r="K57" s="2">
        <v>365539</v>
      </c>
      <c r="L57" s="2">
        <v>287539</v>
      </c>
      <c r="M57" s="2">
        <v>127929</v>
      </c>
      <c r="N57" s="5">
        <v>1612464</v>
      </c>
    </row>
    <row r="58" spans="1:14" x14ac:dyDescent="0.25">
      <c r="A58" s="176" t="s">
        <v>64</v>
      </c>
      <c r="B58" s="176"/>
      <c r="C58" s="2">
        <v>10709</v>
      </c>
      <c r="D58" s="2">
        <v>1486</v>
      </c>
      <c r="E58" s="2">
        <v>3990</v>
      </c>
      <c r="F58" s="2">
        <v>1288</v>
      </c>
      <c r="G58" s="3">
        <v>798</v>
      </c>
      <c r="H58" s="4">
        <v>18271</v>
      </c>
      <c r="I58" s="2">
        <v>1843876</v>
      </c>
      <c r="J58" s="2">
        <v>255859</v>
      </c>
      <c r="K58" s="2">
        <v>686999</v>
      </c>
      <c r="L58" s="2">
        <v>221769</v>
      </c>
      <c r="M58" s="2">
        <v>137400</v>
      </c>
      <c r="N58" s="5">
        <v>3145903</v>
      </c>
    </row>
    <row r="59" spans="1:14" ht="15" customHeight="1" x14ac:dyDescent="0.25">
      <c r="A59" s="176" t="s">
        <v>65</v>
      </c>
      <c r="B59" s="176"/>
      <c r="C59" s="2">
        <v>4086</v>
      </c>
      <c r="D59" s="2">
        <v>12507</v>
      </c>
      <c r="E59" s="2">
        <v>6398</v>
      </c>
      <c r="F59" s="3">
        <v>984</v>
      </c>
      <c r="G59" s="3">
        <v>744</v>
      </c>
      <c r="H59" s="4">
        <v>24719</v>
      </c>
      <c r="I59" s="2">
        <v>703528</v>
      </c>
      <c r="J59" s="2">
        <v>2153456</v>
      </c>
      <c r="K59" s="2">
        <v>1101609</v>
      </c>
      <c r="L59" s="2">
        <v>169425</v>
      </c>
      <c r="M59" s="2">
        <v>128102</v>
      </c>
      <c r="N59" s="5">
        <v>4256120</v>
      </c>
    </row>
    <row r="60" spans="1:14" ht="27.75" customHeight="1" x14ac:dyDescent="0.25">
      <c r="A60" s="176" t="s">
        <v>66</v>
      </c>
      <c r="B60" s="176"/>
      <c r="C60" s="2">
        <v>1490</v>
      </c>
      <c r="D60" s="2">
        <v>1749</v>
      </c>
      <c r="E60" s="3">
        <v>178</v>
      </c>
      <c r="F60" s="3">
        <v>43</v>
      </c>
      <c r="G60" s="2">
        <v>2507</v>
      </c>
      <c r="H60" s="4">
        <v>5967</v>
      </c>
      <c r="I60" s="2">
        <v>209931</v>
      </c>
      <c r="J60" s="2">
        <v>246424</v>
      </c>
      <c r="K60" s="2">
        <v>25079</v>
      </c>
      <c r="L60" s="2">
        <v>6058</v>
      </c>
      <c r="M60" s="2">
        <v>353221</v>
      </c>
      <c r="N60" s="5">
        <v>840713</v>
      </c>
    </row>
    <row r="61" spans="1:14" ht="27.75" customHeight="1" x14ac:dyDescent="0.25">
      <c r="A61" s="176" t="s">
        <v>67</v>
      </c>
      <c r="B61" s="176"/>
      <c r="C61" s="3">
        <v>12</v>
      </c>
      <c r="D61" s="3">
        <v>16</v>
      </c>
      <c r="E61" s="2">
        <v>1642</v>
      </c>
      <c r="F61" s="3">
        <v>29</v>
      </c>
      <c r="G61" s="2">
        <v>2274</v>
      </c>
      <c r="H61" s="4">
        <v>3973</v>
      </c>
      <c r="I61" s="2">
        <v>2066</v>
      </c>
      <c r="J61" s="2">
        <v>2755</v>
      </c>
      <c r="K61" s="2">
        <v>282720</v>
      </c>
      <c r="L61" s="2">
        <v>4993</v>
      </c>
      <c r="M61" s="2">
        <v>391537</v>
      </c>
      <c r="N61" s="5">
        <v>684071</v>
      </c>
    </row>
    <row r="62" spans="1:14" ht="29.25" customHeight="1" x14ac:dyDescent="0.25">
      <c r="A62" s="176" t="s">
        <v>68</v>
      </c>
      <c r="B62" s="176"/>
      <c r="C62" s="3">
        <v>223</v>
      </c>
      <c r="D62" s="3">
        <v>73</v>
      </c>
      <c r="E62" s="3">
        <v>68</v>
      </c>
      <c r="F62" s="3">
        <v>36</v>
      </c>
      <c r="G62" s="3">
        <v>19</v>
      </c>
      <c r="H62" s="6">
        <v>419</v>
      </c>
      <c r="I62" s="2">
        <v>31420</v>
      </c>
      <c r="J62" s="2">
        <v>10285</v>
      </c>
      <c r="K62" s="2">
        <v>9581</v>
      </c>
      <c r="L62" s="2">
        <v>5072</v>
      </c>
      <c r="M62" s="2">
        <v>2677</v>
      </c>
      <c r="N62" s="5">
        <v>59035</v>
      </c>
    </row>
    <row r="63" spans="1:14" x14ac:dyDescent="0.25">
      <c r="A63" s="176" t="s">
        <v>69</v>
      </c>
      <c r="B63" s="176"/>
      <c r="C63" s="3">
        <v>849</v>
      </c>
      <c r="D63" s="2">
        <v>1538</v>
      </c>
      <c r="E63" s="2">
        <v>3357</v>
      </c>
      <c r="F63" s="3">
        <v>737</v>
      </c>
      <c r="G63" s="3">
        <v>140</v>
      </c>
      <c r="H63" s="4">
        <v>6621</v>
      </c>
      <c r="I63" s="2">
        <v>119619</v>
      </c>
      <c r="J63" s="2">
        <v>216695</v>
      </c>
      <c r="K63" s="2">
        <v>472980</v>
      </c>
      <c r="L63" s="2">
        <v>103838</v>
      </c>
      <c r="M63" s="2">
        <v>19725</v>
      </c>
      <c r="N63" s="5">
        <v>932857</v>
      </c>
    </row>
    <row r="64" spans="1:14" x14ac:dyDescent="0.25">
      <c r="A64" s="176" t="s">
        <v>70</v>
      </c>
      <c r="B64" s="176"/>
      <c r="C64" s="2">
        <v>1262</v>
      </c>
      <c r="D64" s="3">
        <v>332</v>
      </c>
      <c r="E64" s="3">
        <v>385</v>
      </c>
      <c r="F64" s="3">
        <v>147</v>
      </c>
      <c r="G64" s="3">
        <v>92</v>
      </c>
      <c r="H64" s="4">
        <v>2218</v>
      </c>
      <c r="I64" s="2">
        <v>224242</v>
      </c>
      <c r="J64" s="2">
        <v>58993</v>
      </c>
      <c r="K64" s="2">
        <v>68409</v>
      </c>
      <c r="L64" s="2">
        <v>26120</v>
      </c>
      <c r="M64" s="2">
        <v>16347</v>
      </c>
      <c r="N64" s="5">
        <v>394111</v>
      </c>
    </row>
    <row r="65" spans="1:14" x14ac:dyDescent="0.25">
      <c r="A65" s="176" t="s">
        <v>71</v>
      </c>
      <c r="B65" s="176"/>
      <c r="C65" s="3">
        <v>27</v>
      </c>
      <c r="D65" s="3">
        <v>5</v>
      </c>
      <c r="E65" s="3">
        <v>3</v>
      </c>
      <c r="F65" s="3">
        <v>3</v>
      </c>
      <c r="G65" s="3">
        <v>8</v>
      </c>
      <c r="H65" s="6">
        <v>46</v>
      </c>
      <c r="I65" s="2">
        <v>7970</v>
      </c>
      <c r="J65" s="2">
        <v>1475</v>
      </c>
      <c r="K65" s="3">
        <v>885</v>
      </c>
      <c r="L65" s="3">
        <v>885</v>
      </c>
      <c r="M65" s="2">
        <v>2360</v>
      </c>
      <c r="N65" s="5">
        <v>13575</v>
      </c>
    </row>
    <row r="66" spans="1:14" s="1" customFormat="1" x14ac:dyDescent="0.25">
      <c r="A66" s="176" t="s">
        <v>72</v>
      </c>
      <c r="B66" s="176"/>
      <c r="C66" s="2">
        <v>606424</v>
      </c>
      <c r="D66" s="2">
        <v>434383</v>
      </c>
      <c r="E66" s="2">
        <v>457405</v>
      </c>
      <c r="F66" s="2">
        <v>200265</v>
      </c>
      <c r="G66" s="2">
        <v>229860</v>
      </c>
      <c r="H66" s="4">
        <v>1928337</v>
      </c>
      <c r="I66" s="2">
        <v>143078858</v>
      </c>
      <c r="J66" s="2">
        <v>101131862</v>
      </c>
      <c r="K66" s="2">
        <v>109219182</v>
      </c>
      <c r="L66" s="2">
        <v>47084979</v>
      </c>
      <c r="M66" s="2">
        <v>56231006</v>
      </c>
      <c r="N66" s="5">
        <v>456745887</v>
      </c>
    </row>
  </sheetData>
  <mergeCells count="68">
    <mergeCell ref="A11:B11"/>
    <mergeCell ref="A2:N2"/>
    <mergeCell ref="A3:A4"/>
    <mergeCell ref="B3:B4"/>
    <mergeCell ref="C3:H3"/>
    <mergeCell ref="I3:N3"/>
    <mergeCell ref="A5:B5"/>
    <mergeCell ref="A6:B6"/>
    <mergeCell ref="A7:B7"/>
    <mergeCell ref="A8:B8"/>
    <mergeCell ref="A9:B9"/>
    <mergeCell ref="A10:B10"/>
    <mergeCell ref="A23:B23"/>
    <mergeCell ref="A12:B12"/>
    <mergeCell ref="A13:B13"/>
    <mergeCell ref="A14:B14"/>
    <mergeCell ref="A15:B15"/>
    <mergeCell ref="A16:B16"/>
    <mergeCell ref="A17:B17"/>
    <mergeCell ref="A18:B18"/>
    <mergeCell ref="A19:B19"/>
    <mergeCell ref="A20:B20"/>
    <mergeCell ref="A21:B21"/>
    <mergeCell ref="A22:B22"/>
    <mergeCell ref="A46:B46"/>
    <mergeCell ref="A35:B35"/>
    <mergeCell ref="A24:B24"/>
    <mergeCell ref="A25:B25"/>
    <mergeCell ref="A26:B26"/>
    <mergeCell ref="A27:B27"/>
    <mergeCell ref="A28:B28"/>
    <mergeCell ref="A29:B29"/>
    <mergeCell ref="A30:B30"/>
    <mergeCell ref="A31:B31"/>
    <mergeCell ref="A32:B32"/>
    <mergeCell ref="A33:B33"/>
    <mergeCell ref="A34:B34"/>
    <mergeCell ref="A41:B41"/>
    <mergeCell ref="A42:B42"/>
    <mergeCell ref="A43:B43"/>
    <mergeCell ref="A44:B44"/>
    <mergeCell ref="A45:B45"/>
    <mergeCell ref="A36:B36"/>
    <mergeCell ref="A37:B37"/>
    <mergeCell ref="A38:B38"/>
    <mergeCell ref="A39:B39"/>
    <mergeCell ref="A40:B40"/>
    <mergeCell ref="A55:B55"/>
    <mergeCell ref="A56:B56"/>
    <mergeCell ref="A57:B57"/>
    <mergeCell ref="A58:B58"/>
    <mergeCell ref="A47:B47"/>
    <mergeCell ref="L1:N1"/>
    <mergeCell ref="A66:B66"/>
    <mergeCell ref="A60:B60"/>
    <mergeCell ref="A61:B61"/>
    <mergeCell ref="A62:B62"/>
    <mergeCell ref="A63:B63"/>
    <mergeCell ref="A64:B64"/>
    <mergeCell ref="A65:B65"/>
    <mergeCell ref="A59:B59"/>
    <mergeCell ref="A48:B48"/>
    <mergeCell ref="A49:B49"/>
    <mergeCell ref="A50:B50"/>
    <mergeCell ref="A51:B51"/>
    <mergeCell ref="A52:B52"/>
    <mergeCell ref="A53:B53"/>
    <mergeCell ref="A54:B54"/>
  </mergeCells>
  <pageMargins left="0.7" right="0.7" top="0.75" bottom="0.75" header="0.3" footer="0.3"/>
  <pageSetup paperSize="9" scale="72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66"/>
  <sheetViews>
    <sheetView tabSelected="1" view="pageBreakPreview" zoomScale="90" zoomScaleNormal="100" zoomScaleSheetLayoutView="90" workbookViewId="0">
      <pane xSplit="2" ySplit="4" topLeftCell="C59" activePane="bottomRight" state="frozen"/>
      <selection pane="topRight" activeCell="C1" sqref="C1"/>
      <selection pane="bottomLeft" activeCell="A5" sqref="A5"/>
      <selection pane="bottomRight" activeCell="Q68" sqref="Q68"/>
    </sheetView>
  </sheetViews>
  <sheetFormatPr defaultRowHeight="15" x14ac:dyDescent="0.25"/>
  <cols>
    <col min="1" max="1" width="7.5703125" style="1" customWidth="1"/>
    <col min="2" max="2" width="25.28515625" style="1" customWidth="1"/>
    <col min="3" max="3" width="10.7109375" style="1" customWidth="1"/>
    <col min="4" max="4" width="9.85546875" style="1" customWidth="1"/>
    <col min="5" max="6" width="9" style="1" customWidth="1"/>
    <col min="7" max="7" width="11.140625" style="1" customWidth="1"/>
    <col min="8" max="8" width="13.28515625" style="1" customWidth="1"/>
    <col min="9" max="9" width="6.140625" style="1" customWidth="1"/>
    <col min="10" max="10" width="10.5703125" style="1" customWidth="1"/>
    <col min="11" max="11" width="10.85546875" style="1" customWidth="1"/>
    <col min="12" max="13" width="9" style="1" customWidth="1"/>
    <col min="14" max="14" width="11" style="1" customWidth="1"/>
    <col min="15" max="15" width="10" style="1" customWidth="1"/>
    <col min="16" max="17" width="9.140625" customWidth="1"/>
    <col min="18" max="18" width="9.85546875" style="259" customWidth="1"/>
    <col min="19" max="22" width="9.85546875" style="259" bestFit="1" customWidth="1"/>
    <col min="23" max="23" width="11" style="259" customWidth="1"/>
    <col min="24" max="255" width="9.140625" customWidth="1"/>
    <col min="256" max="256" width="6.5703125" customWidth="1"/>
    <col min="257" max="257" width="7.5703125" customWidth="1"/>
    <col min="258" max="258" width="25.28515625" customWidth="1"/>
    <col min="259" max="259" width="9" customWidth="1"/>
    <col min="260" max="260" width="8.140625" customWidth="1"/>
    <col min="261" max="264" width="9" customWidth="1"/>
    <col min="265" max="265" width="6.140625" customWidth="1"/>
    <col min="266" max="270" width="9" customWidth="1"/>
    <col min="271" max="271" width="8.28515625" customWidth="1"/>
    <col min="272" max="511" width="9.140625" customWidth="1"/>
    <col min="512" max="512" width="6.5703125" customWidth="1"/>
    <col min="513" max="513" width="7.5703125" customWidth="1"/>
    <col min="514" max="514" width="25.28515625" customWidth="1"/>
    <col min="515" max="515" width="9" customWidth="1"/>
    <col min="516" max="516" width="8.140625" customWidth="1"/>
    <col min="517" max="520" width="9" customWidth="1"/>
    <col min="521" max="521" width="6.140625" customWidth="1"/>
    <col min="522" max="526" width="9" customWidth="1"/>
    <col min="527" max="527" width="8.28515625" customWidth="1"/>
    <col min="528" max="767" width="9.140625" customWidth="1"/>
    <col min="768" max="768" width="6.5703125" customWidth="1"/>
    <col min="769" max="769" width="7.5703125" customWidth="1"/>
    <col min="770" max="770" width="25.28515625" customWidth="1"/>
    <col min="771" max="771" width="9" customWidth="1"/>
    <col min="772" max="772" width="8.140625" customWidth="1"/>
    <col min="773" max="776" width="9" customWidth="1"/>
    <col min="777" max="777" width="6.140625" customWidth="1"/>
    <col min="778" max="782" width="9" customWidth="1"/>
    <col min="783" max="783" width="8.28515625" customWidth="1"/>
    <col min="784" max="1023" width="9.140625" customWidth="1"/>
    <col min="1024" max="1024" width="6.5703125" customWidth="1"/>
    <col min="1025" max="1025" width="7.5703125" customWidth="1"/>
    <col min="1026" max="1026" width="25.28515625" customWidth="1"/>
    <col min="1027" max="1027" width="9" customWidth="1"/>
    <col min="1028" max="1028" width="8.140625" customWidth="1"/>
    <col min="1029" max="1032" width="9" customWidth="1"/>
    <col min="1033" max="1033" width="6.140625" customWidth="1"/>
    <col min="1034" max="1038" width="9" customWidth="1"/>
    <col min="1039" max="1039" width="8.28515625" customWidth="1"/>
    <col min="1040" max="1279" width="9.140625" customWidth="1"/>
    <col min="1280" max="1280" width="6.5703125" customWidth="1"/>
    <col min="1281" max="1281" width="7.5703125" customWidth="1"/>
    <col min="1282" max="1282" width="25.28515625" customWidth="1"/>
    <col min="1283" max="1283" width="9" customWidth="1"/>
    <col min="1284" max="1284" width="8.140625" customWidth="1"/>
    <col min="1285" max="1288" width="9" customWidth="1"/>
    <col min="1289" max="1289" width="6.140625" customWidth="1"/>
    <col min="1290" max="1294" width="9" customWidth="1"/>
    <col min="1295" max="1295" width="8.28515625" customWidth="1"/>
    <col min="1296" max="1535" width="9.140625" customWidth="1"/>
    <col min="1536" max="1536" width="6.5703125" customWidth="1"/>
    <col min="1537" max="1537" width="7.5703125" customWidth="1"/>
    <col min="1538" max="1538" width="25.28515625" customWidth="1"/>
    <col min="1539" max="1539" width="9" customWidth="1"/>
    <col min="1540" max="1540" width="8.140625" customWidth="1"/>
    <col min="1541" max="1544" width="9" customWidth="1"/>
    <col min="1545" max="1545" width="6.140625" customWidth="1"/>
    <col min="1546" max="1550" width="9" customWidth="1"/>
    <col min="1551" max="1551" width="8.28515625" customWidth="1"/>
    <col min="1552" max="1791" width="9.140625" customWidth="1"/>
    <col min="1792" max="1792" width="6.5703125" customWidth="1"/>
    <col min="1793" max="1793" width="7.5703125" customWidth="1"/>
    <col min="1794" max="1794" width="25.28515625" customWidth="1"/>
    <col min="1795" max="1795" width="9" customWidth="1"/>
    <col min="1796" max="1796" width="8.140625" customWidth="1"/>
    <col min="1797" max="1800" width="9" customWidth="1"/>
    <col min="1801" max="1801" width="6.140625" customWidth="1"/>
    <col min="1802" max="1806" width="9" customWidth="1"/>
    <col min="1807" max="1807" width="8.28515625" customWidth="1"/>
    <col min="1808" max="2047" width="9.140625" customWidth="1"/>
    <col min="2048" max="2048" width="6.5703125" customWidth="1"/>
    <col min="2049" max="2049" width="7.5703125" customWidth="1"/>
    <col min="2050" max="2050" width="25.28515625" customWidth="1"/>
    <col min="2051" max="2051" width="9" customWidth="1"/>
    <col min="2052" max="2052" width="8.140625" customWidth="1"/>
    <col min="2053" max="2056" width="9" customWidth="1"/>
    <col min="2057" max="2057" width="6.140625" customWidth="1"/>
    <col min="2058" max="2062" width="9" customWidth="1"/>
    <col min="2063" max="2063" width="8.28515625" customWidth="1"/>
    <col min="2064" max="2303" width="9.140625" customWidth="1"/>
    <col min="2304" max="2304" width="6.5703125" customWidth="1"/>
    <col min="2305" max="2305" width="7.5703125" customWidth="1"/>
    <col min="2306" max="2306" width="25.28515625" customWidth="1"/>
    <col min="2307" max="2307" width="9" customWidth="1"/>
    <col min="2308" max="2308" width="8.140625" customWidth="1"/>
    <col min="2309" max="2312" width="9" customWidth="1"/>
    <col min="2313" max="2313" width="6.140625" customWidth="1"/>
    <col min="2314" max="2318" width="9" customWidth="1"/>
    <col min="2319" max="2319" width="8.28515625" customWidth="1"/>
    <col min="2320" max="2559" width="9.140625" customWidth="1"/>
    <col min="2560" max="2560" width="6.5703125" customWidth="1"/>
    <col min="2561" max="2561" width="7.5703125" customWidth="1"/>
    <col min="2562" max="2562" width="25.28515625" customWidth="1"/>
    <col min="2563" max="2563" width="9" customWidth="1"/>
    <col min="2564" max="2564" width="8.140625" customWidth="1"/>
    <col min="2565" max="2568" width="9" customWidth="1"/>
    <col min="2569" max="2569" width="6.140625" customWidth="1"/>
    <col min="2570" max="2574" width="9" customWidth="1"/>
    <col min="2575" max="2575" width="8.28515625" customWidth="1"/>
    <col min="2576" max="2815" width="9.140625" customWidth="1"/>
    <col min="2816" max="2816" width="6.5703125" customWidth="1"/>
    <col min="2817" max="2817" width="7.5703125" customWidth="1"/>
    <col min="2818" max="2818" width="25.28515625" customWidth="1"/>
    <col min="2819" max="2819" width="9" customWidth="1"/>
    <col min="2820" max="2820" width="8.140625" customWidth="1"/>
    <col min="2821" max="2824" width="9" customWidth="1"/>
    <col min="2825" max="2825" width="6.140625" customWidth="1"/>
    <col min="2826" max="2830" width="9" customWidth="1"/>
    <col min="2831" max="2831" width="8.28515625" customWidth="1"/>
    <col min="2832" max="3071" width="9.140625" customWidth="1"/>
    <col min="3072" max="3072" width="6.5703125" customWidth="1"/>
    <col min="3073" max="3073" width="7.5703125" customWidth="1"/>
    <col min="3074" max="3074" width="25.28515625" customWidth="1"/>
    <col min="3075" max="3075" width="9" customWidth="1"/>
    <col min="3076" max="3076" width="8.140625" customWidth="1"/>
    <col min="3077" max="3080" width="9" customWidth="1"/>
    <col min="3081" max="3081" width="6.140625" customWidth="1"/>
    <col min="3082" max="3086" width="9" customWidth="1"/>
    <col min="3087" max="3087" width="8.28515625" customWidth="1"/>
    <col min="3088" max="3327" width="9.140625" customWidth="1"/>
    <col min="3328" max="3328" width="6.5703125" customWidth="1"/>
    <col min="3329" max="3329" width="7.5703125" customWidth="1"/>
    <col min="3330" max="3330" width="25.28515625" customWidth="1"/>
    <col min="3331" max="3331" width="9" customWidth="1"/>
    <col min="3332" max="3332" width="8.140625" customWidth="1"/>
    <col min="3333" max="3336" width="9" customWidth="1"/>
    <col min="3337" max="3337" width="6.140625" customWidth="1"/>
    <col min="3338" max="3342" width="9" customWidth="1"/>
    <col min="3343" max="3343" width="8.28515625" customWidth="1"/>
    <col min="3344" max="3583" width="9.140625" customWidth="1"/>
    <col min="3584" max="3584" width="6.5703125" customWidth="1"/>
    <col min="3585" max="3585" width="7.5703125" customWidth="1"/>
    <col min="3586" max="3586" width="25.28515625" customWidth="1"/>
    <col min="3587" max="3587" width="9" customWidth="1"/>
    <col min="3588" max="3588" width="8.140625" customWidth="1"/>
    <col min="3589" max="3592" width="9" customWidth="1"/>
    <col min="3593" max="3593" width="6.140625" customWidth="1"/>
    <col min="3594" max="3598" width="9" customWidth="1"/>
    <col min="3599" max="3599" width="8.28515625" customWidth="1"/>
    <col min="3600" max="3839" width="9.140625" customWidth="1"/>
    <col min="3840" max="3840" width="6.5703125" customWidth="1"/>
    <col min="3841" max="3841" width="7.5703125" customWidth="1"/>
    <col min="3842" max="3842" width="25.28515625" customWidth="1"/>
    <col min="3843" max="3843" width="9" customWidth="1"/>
    <col min="3844" max="3844" width="8.140625" customWidth="1"/>
    <col min="3845" max="3848" width="9" customWidth="1"/>
    <col min="3849" max="3849" width="6.140625" customWidth="1"/>
    <col min="3850" max="3854" width="9" customWidth="1"/>
    <col min="3855" max="3855" width="8.28515625" customWidth="1"/>
    <col min="3856" max="4095" width="9.140625" customWidth="1"/>
    <col min="4096" max="4096" width="6.5703125" customWidth="1"/>
    <col min="4097" max="4097" width="7.5703125" customWidth="1"/>
    <col min="4098" max="4098" width="25.28515625" customWidth="1"/>
    <col min="4099" max="4099" width="9" customWidth="1"/>
    <col min="4100" max="4100" width="8.140625" customWidth="1"/>
    <col min="4101" max="4104" width="9" customWidth="1"/>
    <col min="4105" max="4105" width="6.140625" customWidth="1"/>
    <col min="4106" max="4110" width="9" customWidth="1"/>
    <col min="4111" max="4111" width="8.28515625" customWidth="1"/>
    <col min="4112" max="4351" width="9.140625" customWidth="1"/>
    <col min="4352" max="4352" width="6.5703125" customWidth="1"/>
    <col min="4353" max="4353" width="7.5703125" customWidth="1"/>
    <col min="4354" max="4354" width="25.28515625" customWidth="1"/>
    <col min="4355" max="4355" width="9" customWidth="1"/>
    <col min="4356" max="4356" width="8.140625" customWidth="1"/>
    <col min="4357" max="4360" width="9" customWidth="1"/>
    <col min="4361" max="4361" width="6.140625" customWidth="1"/>
    <col min="4362" max="4366" width="9" customWidth="1"/>
    <col min="4367" max="4367" width="8.28515625" customWidth="1"/>
    <col min="4368" max="4607" width="9.140625" customWidth="1"/>
    <col min="4608" max="4608" width="6.5703125" customWidth="1"/>
    <col min="4609" max="4609" width="7.5703125" customWidth="1"/>
    <col min="4610" max="4610" width="25.28515625" customWidth="1"/>
    <col min="4611" max="4611" width="9" customWidth="1"/>
    <col min="4612" max="4612" width="8.140625" customWidth="1"/>
    <col min="4613" max="4616" width="9" customWidth="1"/>
    <col min="4617" max="4617" width="6.140625" customWidth="1"/>
    <col min="4618" max="4622" width="9" customWidth="1"/>
    <col min="4623" max="4623" width="8.28515625" customWidth="1"/>
    <col min="4624" max="4863" width="9.140625" customWidth="1"/>
    <col min="4864" max="4864" width="6.5703125" customWidth="1"/>
    <col min="4865" max="4865" width="7.5703125" customWidth="1"/>
    <col min="4866" max="4866" width="25.28515625" customWidth="1"/>
    <col min="4867" max="4867" width="9" customWidth="1"/>
    <col min="4868" max="4868" width="8.140625" customWidth="1"/>
    <col min="4869" max="4872" width="9" customWidth="1"/>
    <col min="4873" max="4873" width="6.140625" customWidth="1"/>
    <col min="4874" max="4878" width="9" customWidth="1"/>
    <col min="4879" max="4879" width="8.28515625" customWidth="1"/>
    <col min="4880" max="5119" width="9.140625" customWidth="1"/>
    <col min="5120" max="5120" width="6.5703125" customWidth="1"/>
    <col min="5121" max="5121" width="7.5703125" customWidth="1"/>
    <col min="5122" max="5122" width="25.28515625" customWidth="1"/>
    <col min="5123" max="5123" width="9" customWidth="1"/>
    <col min="5124" max="5124" width="8.140625" customWidth="1"/>
    <col min="5125" max="5128" width="9" customWidth="1"/>
    <col min="5129" max="5129" width="6.140625" customWidth="1"/>
    <col min="5130" max="5134" width="9" customWidth="1"/>
    <col min="5135" max="5135" width="8.28515625" customWidth="1"/>
    <col min="5136" max="5375" width="9.140625" customWidth="1"/>
    <col min="5376" max="5376" width="6.5703125" customWidth="1"/>
    <col min="5377" max="5377" width="7.5703125" customWidth="1"/>
    <col min="5378" max="5378" width="25.28515625" customWidth="1"/>
    <col min="5379" max="5379" width="9" customWidth="1"/>
    <col min="5380" max="5380" width="8.140625" customWidth="1"/>
    <col min="5381" max="5384" width="9" customWidth="1"/>
    <col min="5385" max="5385" width="6.140625" customWidth="1"/>
    <col min="5386" max="5390" width="9" customWidth="1"/>
    <col min="5391" max="5391" width="8.28515625" customWidth="1"/>
    <col min="5392" max="5631" width="9.140625" customWidth="1"/>
    <col min="5632" max="5632" width="6.5703125" customWidth="1"/>
    <col min="5633" max="5633" width="7.5703125" customWidth="1"/>
    <col min="5634" max="5634" width="25.28515625" customWidth="1"/>
    <col min="5635" max="5635" width="9" customWidth="1"/>
    <col min="5636" max="5636" width="8.140625" customWidth="1"/>
    <col min="5637" max="5640" width="9" customWidth="1"/>
    <col min="5641" max="5641" width="6.140625" customWidth="1"/>
    <col min="5642" max="5646" width="9" customWidth="1"/>
    <col min="5647" max="5647" width="8.28515625" customWidth="1"/>
    <col min="5648" max="5887" width="9.140625" customWidth="1"/>
    <col min="5888" max="5888" width="6.5703125" customWidth="1"/>
    <col min="5889" max="5889" width="7.5703125" customWidth="1"/>
    <col min="5890" max="5890" width="25.28515625" customWidth="1"/>
    <col min="5891" max="5891" width="9" customWidth="1"/>
    <col min="5892" max="5892" width="8.140625" customWidth="1"/>
    <col min="5893" max="5896" width="9" customWidth="1"/>
    <col min="5897" max="5897" width="6.140625" customWidth="1"/>
    <col min="5898" max="5902" width="9" customWidth="1"/>
    <col min="5903" max="5903" width="8.28515625" customWidth="1"/>
    <col min="5904" max="6143" width="9.140625" customWidth="1"/>
    <col min="6144" max="6144" width="6.5703125" customWidth="1"/>
    <col min="6145" max="6145" width="7.5703125" customWidth="1"/>
    <col min="6146" max="6146" width="25.28515625" customWidth="1"/>
    <col min="6147" max="6147" width="9" customWidth="1"/>
    <col min="6148" max="6148" width="8.140625" customWidth="1"/>
    <col min="6149" max="6152" width="9" customWidth="1"/>
    <col min="6153" max="6153" width="6.140625" customWidth="1"/>
    <col min="6154" max="6158" width="9" customWidth="1"/>
    <col min="6159" max="6159" width="8.28515625" customWidth="1"/>
    <col min="6160" max="6399" width="9.140625" customWidth="1"/>
    <col min="6400" max="6400" width="6.5703125" customWidth="1"/>
    <col min="6401" max="6401" width="7.5703125" customWidth="1"/>
    <col min="6402" max="6402" width="25.28515625" customWidth="1"/>
    <col min="6403" max="6403" width="9" customWidth="1"/>
    <col min="6404" max="6404" width="8.140625" customWidth="1"/>
    <col min="6405" max="6408" width="9" customWidth="1"/>
    <col min="6409" max="6409" width="6.140625" customWidth="1"/>
    <col min="6410" max="6414" width="9" customWidth="1"/>
    <col min="6415" max="6415" width="8.28515625" customWidth="1"/>
    <col min="6416" max="6655" width="9.140625" customWidth="1"/>
    <col min="6656" max="6656" width="6.5703125" customWidth="1"/>
    <col min="6657" max="6657" width="7.5703125" customWidth="1"/>
    <col min="6658" max="6658" width="25.28515625" customWidth="1"/>
    <col min="6659" max="6659" width="9" customWidth="1"/>
    <col min="6660" max="6660" width="8.140625" customWidth="1"/>
    <col min="6661" max="6664" width="9" customWidth="1"/>
    <col min="6665" max="6665" width="6.140625" customWidth="1"/>
    <col min="6666" max="6670" width="9" customWidth="1"/>
    <col min="6671" max="6671" width="8.28515625" customWidth="1"/>
    <col min="6672" max="6911" width="9.140625" customWidth="1"/>
    <col min="6912" max="6912" width="6.5703125" customWidth="1"/>
    <col min="6913" max="6913" width="7.5703125" customWidth="1"/>
    <col min="6914" max="6914" width="25.28515625" customWidth="1"/>
    <col min="6915" max="6915" width="9" customWidth="1"/>
    <col min="6916" max="6916" width="8.140625" customWidth="1"/>
    <col min="6917" max="6920" width="9" customWidth="1"/>
    <col min="6921" max="6921" width="6.140625" customWidth="1"/>
    <col min="6922" max="6926" width="9" customWidth="1"/>
    <col min="6927" max="6927" width="8.28515625" customWidth="1"/>
    <col min="6928" max="7167" width="9.140625" customWidth="1"/>
    <col min="7168" max="7168" width="6.5703125" customWidth="1"/>
    <col min="7169" max="7169" width="7.5703125" customWidth="1"/>
    <col min="7170" max="7170" width="25.28515625" customWidth="1"/>
    <col min="7171" max="7171" width="9" customWidth="1"/>
    <col min="7172" max="7172" width="8.140625" customWidth="1"/>
    <col min="7173" max="7176" width="9" customWidth="1"/>
    <col min="7177" max="7177" width="6.140625" customWidth="1"/>
    <col min="7178" max="7182" width="9" customWidth="1"/>
    <col min="7183" max="7183" width="8.28515625" customWidth="1"/>
    <col min="7184" max="7423" width="9.140625" customWidth="1"/>
    <col min="7424" max="7424" width="6.5703125" customWidth="1"/>
    <col min="7425" max="7425" width="7.5703125" customWidth="1"/>
    <col min="7426" max="7426" width="25.28515625" customWidth="1"/>
    <col min="7427" max="7427" width="9" customWidth="1"/>
    <col min="7428" max="7428" width="8.140625" customWidth="1"/>
    <col min="7429" max="7432" width="9" customWidth="1"/>
    <col min="7433" max="7433" width="6.140625" customWidth="1"/>
    <col min="7434" max="7438" width="9" customWidth="1"/>
    <col min="7439" max="7439" width="8.28515625" customWidth="1"/>
    <col min="7440" max="7679" width="9.140625" customWidth="1"/>
    <col min="7680" max="7680" width="6.5703125" customWidth="1"/>
    <col min="7681" max="7681" width="7.5703125" customWidth="1"/>
    <col min="7682" max="7682" width="25.28515625" customWidth="1"/>
    <col min="7683" max="7683" width="9" customWidth="1"/>
    <col min="7684" max="7684" width="8.140625" customWidth="1"/>
    <col min="7685" max="7688" width="9" customWidth="1"/>
    <col min="7689" max="7689" width="6.140625" customWidth="1"/>
    <col min="7690" max="7694" width="9" customWidth="1"/>
    <col min="7695" max="7695" width="8.28515625" customWidth="1"/>
    <col min="7696" max="7935" width="9.140625" customWidth="1"/>
    <col min="7936" max="7936" width="6.5703125" customWidth="1"/>
    <col min="7937" max="7937" width="7.5703125" customWidth="1"/>
    <col min="7938" max="7938" width="25.28515625" customWidth="1"/>
    <col min="7939" max="7939" width="9" customWidth="1"/>
    <col min="7940" max="7940" width="8.140625" customWidth="1"/>
    <col min="7941" max="7944" width="9" customWidth="1"/>
    <col min="7945" max="7945" width="6.140625" customWidth="1"/>
    <col min="7946" max="7950" width="9" customWidth="1"/>
    <col min="7951" max="7951" width="8.28515625" customWidth="1"/>
    <col min="7952" max="8191" width="9.140625" customWidth="1"/>
    <col min="8192" max="8192" width="6.5703125" customWidth="1"/>
    <col min="8193" max="8193" width="7.5703125" customWidth="1"/>
    <col min="8194" max="8194" width="25.28515625" customWidth="1"/>
    <col min="8195" max="8195" width="9" customWidth="1"/>
    <col min="8196" max="8196" width="8.140625" customWidth="1"/>
    <col min="8197" max="8200" width="9" customWidth="1"/>
    <col min="8201" max="8201" width="6.140625" customWidth="1"/>
    <col min="8202" max="8206" width="9" customWidth="1"/>
    <col min="8207" max="8207" width="8.28515625" customWidth="1"/>
    <col min="8208" max="8447" width="9.140625" customWidth="1"/>
    <col min="8448" max="8448" width="6.5703125" customWidth="1"/>
    <col min="8449" max="8449" width="7.5703125" customWidth="1"/>
    <col min="8450" max="8450" width="25.28515625" customWidth="1"/>
    <col min="8451" max="8451" width="9" customWidth="1"/>
    <col min="8452" max="8452" width="8.140625" customWidth="1"/>
    <col min="8453" max="8456" width="9" customWidth="1"/>
    <col min="8457" max="8457" width="6.140625" customWidth="1"/>
    <col min="8458" max="8462" width="9" customWidth="1"/>
    <col min="8463" max="8463" width="8.28515625" customWidth="1"/>
    <col min="8464" max="8703" width="9.140625" customWidth="1"/>
    <col min="8704" max="8704" width="6.5703125" customWidth="1"/>
    <col min="8705" max="8705" width="7.5703125" customWidth="1"/>
    <col min="8706" max="8706" width="25.28515625" customWidth="1"/>
    <col min="8707" max="8707" width="9" customWidth="1"/>
    <col min="8708" max="8708" width="8.140625" customWidth="1"/>
    <col min="8709" max="8712" width="9" customWidth="1"/>
    <col min="8713" max="8713" width="6.140625" customWidth="1"/>
    <col min="8714" max="8718" width="9" customWidth="1"/>
    <col min="8719" max="8719" width="8.28515625" customWidth="1"/>
    <col min="8720" max="8959" width="9.140625" customWidth="1"/>
    <col min="8960" max="8960" width="6.5703125" customWidth="1"/>
    <col min="8961" max="8961" width="7.5703125" customWidth="1"/>
    <col min="8962" max="8962" width="25.28515625" customWidth="1"/>
    <col min="8963" max="8963" width="9" customWidth="1"/>
    <col min="8964" max="8964" width="8.140625" customWidth="1"/>
    <col min="8965" max="8968" width="9" customWidth="1"/>
    <col min="8969" max="8969" width="6.140625" customWidth="1"/>
    <col min="8970" max="8974" width="9" customWidth="1"/>
    <col min="8975" max="8975" width="8.28515625" customWidth="1"/>
    <col min="8976" max="9215" width="9.140625" customWidth="1"/>
    <col min="9216" max="9216" width="6.5703125" customWidth="1"/>
    <col min="9217" max="9217" width="7.5703125" customWidth="1"/>
    <col min="9218" max="9218" width="25.28515625" customWidth="1"/>
    <col min="9219" max="9219" width="9" customWidth="1"/>
    <col min="9220" max="9220" width="8.140625" customWidth="1"/>
    <col min="9221" max="9224" width="9" customWidth="1"/>
    <col min="9225" max="9225" width="6.140625" customWidth="1"/>
    <col min="9226" max="9230" width="9" customWidth="1"/>
    <col min="9231" max="9231" width="8.28515625" customWidth="1"/>
    <col min="9232" max="9471" width="9.140625" customWidth="1"/>
    <col min="9472" max="9472" width="6.5703125" customWidth="1"/>
    <col min="9473" max="9473" width="7.5703125" customWidth="1"/>
    <col min="9474" max="9474" width="25.28515625" customWidth="1"/>
    <col min="9475" max="9475" width="9" customWidth="1"/>
    <col min="9476" max="9476" width="8.140625" customWidth="1"/>
    <col min="9477" max="9480" width="9" customWidth="1"/>
    <col min="9481" max="9481" width="6.140625" customWidth="1"/>
    <col min="9482" max="9486" width="9" customWidth="1"/>
    <col min="9487" max="9487" width="8.28515625" customWidth="1"/>
    <col min="9488" max="9727" width="9.140625" customWidth="1"/>
    <col min="9728" max="9728" width="6.5703125" customWidth="1"/>
    <col min="9729" max="9729" width="7.5703125" customWidth="1"/>
    <col min="9730" max="9730" width="25.28515625" customWidth="1"/>
    <col min="9731" max="9731" width="9" customWidth="1"/>
    <col min="9732" max="9732" width="8.140625" customWidth="1"/>
    <col min="9733" max="9736" width="9" customWidth="1"/>
    <col min="9737" max="9737" width="6.140625" customWidth="1"/>
    <col min="9738" max="9742" width="9" customWidth="1"/>
    <col min="9743" max="9743" width="8.28515625" customWidth="1"/>
    <col min="9744" max="9983" width="9.140625" customWidth="1"/>
    <col min="9984" max="9984" width="6.5703125" customWidth="1"/>
    <col min="9985" max="9985" width="7.5703125" customWidth="1"/>
    <col min="9986" max="9986" width="25.28515625" customWidth="1"/>
    <col min="9987" max="9987" width="9" customWidth="1"/>
    <col min="9988" max="9988" width="8.140625" customWidth="1"/>
    <col min="9989" max="9992" width="9" customWidth="1"/>
    <col min="9993" max="9993" width="6.140625" customWidth="1"/>
    <col min="9994" max="9998" width="9" customWidth="1"/>
    <col min="9999" max="9999" width="8.28515625" customWidth="1"/>
    <col min="10000" max="10239" width="9.140625" customWidth="1"/>
    <col min="10240" max="10240" width="6.5703125" customWidth="1"/>
    <col min="10241" max="10241" width="7.5703125" customWidth="1"/>
    <col min="10242" max="10242" width="25.28515625" customWidth="1"/>
    <col min="10243" max="10243" width="9" customWidth="1"/>
    <col min="10244" max="10244" width="8.140625" customWidth="1"/>
    <col min="10245" max="10248" width="9" customWidth="1"/>
    <col min="10249" max="10249" width="6.140625" customWidth="1"/>
    <col min="10250" max="10254" width="9" customWidth="1"/>
    <col min="10255" max="10255" width="8.28515625" customWidth="1"/>
    <col min="10256" max="10495" width="9.140625" customWidth="1"/>
    <col min="10496" max="10496" width="6.5703125" customWidth="1"/>
    <col min="10497" max="10497" width="7.5703125" customWidth="1"/>
    <col min="10498" max="10498" width="25.28515625" customWidth="1"/>
    <col min="10499" max="10499" width="9" customWidth="1"/>
    <col min="10500" max="10500" width="8.140625" customWidth="1"/>
    <col min="10501" max="10504" width="9" customWidth="1"/>
    <col min="10505" max="10505" width="6.140625" customWidth="1"/>
    <col min="10506" max="10510" width="9" customWidth="1"/>
    <col min="10511" max="10511" width="8.28515625" customWidth="1"/>
    <col min="10512" max="10751" width="9.140625" customWidth="1"/>
    <col min="10752" max="10752" width="6.5703125" customWidth="1"/>
    <col min="10753" max="10753" width="7.5703125" customWidth="1"/>
    <col min="10754" max="10754" width="25.28515625" customWidth="1"/>
    <col min="10755" max="10755" width="9" customWidth="1"/>
    <col min="10756" max="10756" width="8.140625" customWidth="1"/>
    <col min="10757" max="10760" width="9" customWidth="1"/>
    <col min="10761" max="10761" width="6.140625" customWidth="1"/>
    <col min="10762" max="10766" width="9" customWidth="1"/>
    <col min="10767" max="10767" width="8.28515625" customWidth="1"/>
    <col min="10768" max="11007" width="9.140625" customWidth="1"/>
    <col min="11008" max="11008" width="6.5703125" customWidth="1"/>
    <col min="11009" max="11009" width="7.5703125" customWidth="1"/>
    <col min="11010" max="11010" width="25.28515625" customWidth="1"/>
    <col min="11011" max="11011" width="9" customWidth="1"/>
    <col min="11012" max="11012" width="8.140625" customWidth="1"/>
    <col min="11013" max="11016" width="9" customWidth="1"/>
    <col min="11017" max="11017" width="6.140625" customWidth="1"/>
    <col min="11018" max="11022" width="9" customWidth="1"/>
    <col min="11023" max="11023" width="8.28515625" customWidth="1"/>
    <col min="11024" max="11263" width="9.140625" customWidth="1"/>
    <col min="11264" max="11264" width="6.5703125" customWidth="1"/>
    <col min="11265" max="11265" width="7.5703125" customWidth="1"/>
    <col min="11266" max="11266" width="25.28515625" customWidth="1"/>
    <col min="11267" max="11267" width="9" customWidth="1"/>
    <col min="11268" max="11268" width="8.140625" customWidth="1"/>
    <col min="11269" max="11272" width="9" customWidth="1"/>
    <col min="11273" max="11273" width="6.140625" customWidth="1"/>
    <col min="11274" max="11278" width="9" customWidth="1"/>
    <col min="11279" max="11279" width="8.28515625" customWidth="1"/>
    <col min="11280" max="11519" width="9.140625" customWidth="1"/>
    <col min="11520" max="11520" width="6.5703125" customWidth="1"/>
    <col min="11521" max="11521" width="7.5703125" customWidth="1"/>
    <col min="11522" max="11522" width="25.28515625" customWidth="1"/>
    <col min="11523" max="11523" width="9" customWidth="1"/>
    <col min="11524" max="11524" width="8.140625" customWidth="1"/>
    <col min="11525" max="11528" width="9" customWidth="1"/>
    <col min="11529" max="11529" width="6.140625" customWidth="1"/>
    <col min="11530" max="11534" width="9" customWidth="1"/>
    <col min="11535" max="11535" width="8.28515625" customWidth="1"/>
    <col min="11536" max="11775" width="9.140625" customWidth="1"/>
    <col min="11776" max="11776" width="6.5703125" customWidth="1"/>
    <col min="11777" max="11777" width="7.5703125" customWidth="1"/>
    <col min="11778" max="11778" width="25.28515625" customWidth="1"/>
    <col min="11779" max="11779" width="9" customWidth="1"/>
    <col min="11780" max="11780" width="8.140625" customWidth="1"/>
    <col min="11781" max="11784" width="9" customWidth="1"/>
    <col min="11785" max="11785" width="6.140625" customWidth="1"/>
    <col min="11786" max="11790" width="9" customWidth="1"/>
    <col min="11791" max="11791" width="8.28515625" customWidth="1"/>
    <col min="11792" max="12031" width="9.140625" customWidth="1"/>
    <col min="12032" max="12032" width="6.5703125" customWidth="1"/>
    <col min="12033" max="12033" width="7.5703125" customWidth="1"/>
    <col min="12034" max="12034" width="25.28515625" customWidth="1"/>
    <col min="12035" max="12035" width="9" customWidth="1"/>
    <col min="12036" max="12036" width="8.140625" customWidth="1"/>
    <col min="12037" max="12040" width="9" customWidth="1"/>
    <col min="12041" max="12041" width="6.140625" customWidth="1"/>
    <col min="12042" max="12046" width="9" customWidth="1"/>
    <col min="12047" max="12047" width="8.28515625" customWidth="1"/>
    <col min="12048" max="12287" width="9.140625" customWidth="1"/>
    <col min="12288" max="12288" width="6.5703125" customWidth="1"/>
    <col min="12289" max="12289" width="7.5703125" customWidth="1"/>
    <col min="12290" max="12290" width="25.28515625" customWidth="1"/>
    <col min="12291" max="12291" width="9" customWidth="1"/>
    <col min="12292" max="12292" width="8.140625" customWidth="1"/>
    <col min="12293" max="12296" width="9" customWidth="1"/>
    <col min="12297" max="12297" width="6.140625" customWidth="1"/>
    <col min="12298" max="12302" width="9" customWidth="1"/>
    <col min="12303" max="12303" width="8.28515625" customWidth="1"/>
    <col min="12304" max="12543" width="9.140625" customWidth="1"/>
    <col min="12544" max="12544" width="6.5703125" customWidth="1"/>
    <col min="12545" max="12545" width="7.5703125" customWidth="1"/>
    <col min="12546" max="12546" width="25.28515625" customWidth="1"/>
    <col min="12547" max="12547" width="9" customWidth="1"/>
    <col min="12548" max="12548" width="8.140625" customWidth="1"/>
    <col min="12549" max="12552" width="9" customWidth="1"/>
    <col min="12553" max="12553" width="6.140625" customWidth="1"/>
    <col min="12554" max="12558" width="9" customWidth="1"/>
    <col min="12559" max="12559" width="8.28515625" customWidth="1"/>
    <col min="12560" max="12799" width="9.140625" customWidth="1"/>
    <col min="12800" max="12800" width="6.5703125" customWidth="1"/>
    <col min="12801" max="12801" width="7.5703125" customWidth="1"/>
    <col min="12802" max="12802" width="25.28515625" customWidth="1"/>
    <col min="12803" max="12803" width="9" customWidth="1"/>
    <col min="12804" max="12804" width="8.140625" customWidth="1"/>
    <col min="12805" max="12808" width="9" customWidth="1"/>
    <col min="12809" max="12809" width="6.140625" customWidth="1"/>
    <col min="12810" max="12814" width="9" customWidth="1"/>
    <col min="12815" max="12815" width="8.28515625" customWidth="1"/>
    <col min="12816" max="13055" width="9.140625" customWidth="1"/>
    <col min="13056" max="13056" width="6.5703125" customWidth="1"/>
    <col min="13057" max="13057" width="7.5703125" customWidth="1"/>
    <col min="13058" max="13058" width="25.28515625" customWidth="1"/>
    <col min="13059" max="13059" width="9" customWidth="1"/>
    <col min="13060" max="13060" width="8.140625" customWidth="1"/>
    <col min="13061" max="13064" width="9" customWidth="1"/>
    <col min="13065" max="13065" width="6.140625" customWidth="1"/>
    <col min="13066" max="13070" width="9" customWidth="1"/>
    <col min="13071" max="13071" width="8.28515625" customWidth="1"/>
    <col min="13072" max="13311" width="9.140625" customWidth="1"/>
    <col min="13312" max="13312" width="6.5703125" customWidth="1"/>
    <col min="13313" max="13313" width="7.5703125" customWidth="1"/>
    <col min="13314" max="13314" width="25.28515625" customWidth="1"/>
    <col min="13315" max="13315" width="9" customWidth="1"/>
    <col min="13316" max="13316" width="8.140625" customWidth="1"/>
    <col min="13317" max="13320" width="9" customWidth="1"/>
    <col min="13321" max="13321" width="6.140625" customWidth="1"/>
    <col min="13322" max="13326" width="9" customWidth="1"/>
    <col min="13327" max="13327" width="8.28515625" customWidth="1"/>
    <col min="13328" max="13567" width="9.140625" customWidth="1"/>
    <col min="13568" max="13568" width="6.5703125" customWidth="1"/>
    <col min="13569" max="13569" width="7.5703125" customWidth="1"/>
    <col min="13570" max="13570" width="25.28515625" customWidth="1"/>
    <col min="13571" max="13571" width="9" customWidth="1"/>
    <col min="13572" max="13572" width="8.140625" customWidth="1"/>
    <col min="13573" max="13576" width="9" customWidth="1"/>
    <col min="13577" max="13577" width="6.140625" customWidth="1"/>
    <col min="13578" max="13582" width="9" customWidth="1"/>
    <col min="13583" max="13583" width="8.28515625" customWidth="1"/>
    <col min="13584" max="13823" width="9.140625" customWidth="1"/>
    <col min="13824" max="13824" width="6.5703125" customWidth="1"/>
    <col min="13825" max="13825" width="7.5703125" customWidth="1"/>
    <col min="13826" max="13826" width="25.28515625" customWidth="1"/>
    <col min="13827" max="13827" width="9" customWidth="1"/>
    <col min="13828" max="13828" width="8.140625" customWidth="1"/>
    <col min="13829" max="13832" width="9" customWidth="1"/>
    <col min="13833" max="13833" width="6.140625" customWidth="1"/>
    <col min="13834" max="13838" width="9" customWidth="1"/>
    <col min="13839" max="13839" width="8.28515625" customWidth="1"/>
    <col min="13840" max="14079" width="9.140625" customWidth="1"/>
    <col min="14080" max="14080" width="6.5703125" customWidth="1"/>
    <col min="14081" max="14081" width="7.5703125" customWidth="1"/>
    <col min="14082" max="14082" width="25.28515625" customWidth="1"/>
    <col min="14083" max="14083" width="9" customWidth="1"/>
    <col min="14084" max="14084" width="8.140625" customWidth="1"/>
    <col min="14085" max="14088" width="9" customWidth="1"/>
    <col min="14089" max="14089" width="6.140625" customWidth="1"/>
    <col min="14090" max="14094" width="9" customWidth="1"/>
    <col min="14095" max="14095" width="8.28515625" customWidth="1"/>
    <col min="14096" max="14335" width="9.140625" customWidth="1"/>
    <col min="14336" max="14336" width="6.5703125" customWidth="1"/>
    <col min="14337" max="14337" width="7.5703125" customWidth="1"/>
    <col min="14338" max="14338" width="25.28515625" customWidth="1"/>
    <col min="14339" max="14339" width="9" customWidth="1"/>
    <col min="14340" max="14340" width="8.140625" customWidth="1"/>
    <col min="14341" max="14344" width="9" customWidth="1"/>
    <col min="14345" max="14345" width="6.140625" customWidth="1"/>
    <col min="14346" max="14350" width="9" customWidth="1"/>
    <col min="14351" max="14351" width="8.28515625" customWidth="1"/>
    <col min="14352" max="14591" width="9.140625" customWidth="1"/>
    <col min="14592" max="14592" width="6.5703125" customWidth="1"/>
    <col min="14593" max="14593" width="7.5703125" customWidth="1"/>
    <col min="14594" max="14594" width="25.28515625" customWidth="1"/>
    <col min="14595" max="14595" width="9" customWidth="1"/>
    <col min="14596" max="14596" width="8.140625" customWidth="1"/>
    <col min="14597" max="14600" width="9" customWidth="1"/>
    <col min="14601" max="14601" width="6.140625" customWidth="1"/>
    <col min="14602" max="14606" width="9" customWidth="1"/>
    <col min="14607" max="14607" width="8.28515625" customWidth="1"/>
    <col min="14608" max="14847" width="9.140625" customWidth="1"/>
    <col min="14848" max="14848" width="6.5703125" customWidth="1"/>
    <col min="14849" max="14849" width="7.5703125" customWidth="1"/>
    <col min="14850" max="14850" width="25.28515625" customWidth="1"/>
    <col min="14851" max="14851" width="9" customWidth="1"/>
    <col min="14852" max="14852" width="8.140625" customWidth="1"/>
    <col min="14853" max="14856" width="9" customWidth="1"/>
    <col min="14857" max="14857" width="6.140625" customWidth="1"/>
    <col min="14858" max="14862" width="9" customWidth="1"/>
    <col min="14863" max="14863" width="8.28515625" customWidth="1"/>
    <col min="14864" max="15103" width="9.140625" customWidth="1"/>
    <col min="15104" max="15104" width="6.5703125" customWidth="1"/>
    <col min="15105" max="15105" width="7.5703125" customWidth="1"/>
    <col min="15106" max="15106" width="25.28515625" customWidth="1"/>
    <col min="15107" max="15107" width="9" customWidth="1"/>
    <col min="15108" max="15108" width="8.140625" customWidth="1"/>
    <col min="15109" max="15112" width="9" customWidth="1"/>
    <col min="15113" max="15113" width="6.140625" customWidth="1"/>
    <col min="15114" max="15118" width="9" customWidth="1"/>
    <col min="15119" max="15119" width="8.28515625" customWidth="1"/>
    <col min="15120" max="15359" width="9.140625" customWidth="1"/>
    <col min="15360" max="15360" width="6.5703125" customWidth="1"/>
    <col min="15361" max="15361" width="7.5703125" customWidth="1"/>
    <col min="15362" max="15362" width="25.28515625" customWidth="1"/>
    <col min="15363" max="15363" width="9" customWidth="1"/>
    <col min="15364" max="15364" width="8.140625" customWidth="1"/>
    <col min="15365" max="15368" width="9" customWidth="1"/>
    <col min="15369" max="15369" width="6.140625" customWidth="1"/>
    <col min="15370" max="15374" width="9" customWidth="1"/>
    <col min="15375" max="15375" width="8.28515625" customWidth="1"/>
    <col min="15376" max="15615" width="9.140625" customWidth="1"/>
    <col min="15616" max="15616" width="6.5703125" customWidth="1"/>
    <col min="15617" max="15617" width="7.5703125" customWidth="1"/>
    <col min="15618" max="15618" width="25.28515625" customWidth="1"/>
    <col min="15619" max="15619" width="9" customWidth="1"/>
    <col min="15620" max="15620" width="8.140625" customWidth="1"/>
    <col min="15621" max="15624" width="9" customWidth="1"/>
    <col min="15625" max="15625" width="6.140625" customWidth="1"/>
    <col min="15626" max="15630" width="9" customWidth="1"/>
    <col min="15631" max="15631" width="8.28515625" customWidth="1"/>
    <col min="15632" max="15871" width="9.140625" customWidth="1"/>
    <col min="15872" max="15872" width="6.5703125" customWidth="1"/>
    <col min="15873" max="15873" width="7.5703125" customWidth="1"/>
    <col min="15874" max="15874" width="25.28515625" customWidth="1"/>
    <col min="15875" max="15875" width="9" customWidth="1"/>
    <col min="15876" max="15876" width="8.140625" customWidth="1"/>
    <col min="15877" max="15880" width="9" customWidth="1"/>
    <col min="15881" max="15881" width="6.140625" customWidth="1"/>
    <col min="15882" max="15886" width="9" customWidth="1"/>
    <col min="15887" max="15887" width="8.28515625" customWidth="1"/>
    <col min="15888" max="16127" width="9.140625" customWidth="1"/>
    <col min="16128" max="16128" width="6.5703125" customWidth="1"/>
    <col min="16129" max="16129" width="7.5703125" customWidth="1"/>
    <col min="16130" max="16130" width="25.28515625" customWidth="1"/>
    <col min="16131" max="16131" width="9" customWidth="1"/>
    <col min="16132" max="16132" width="8.140625" customWidth="1"/>
    <col min="16133" max="16136" width="9" customWidth="1"/>
    <col min="16137" max="16137" width="6.140625" customWidth="1"/>
    <col min="16138" max="16142" width="9" customWidth="1"/>
    <col min="16143" max="16143" width="8.28515625" customWidth="1"/>
    <col min="16144" max="16383" width="9.140625" customWidth="1"/>
  </cols>
  <sheetData>
    <row r="1" spans="1:23" s="1" customFormat="1" ht="33" customHeight="1" x14ac:dyDescent="0.25">
      <c r="K1" s="172" t="s">
        <v>254</v>
      </c>
      <c r="L1" s="173"/>
      <c r="M1" s="173"/>
      <c r="N1" s="173"/>
      <c r="O1" s="173"/>
      <c r="R1" s="259"/>
      <c r="S1" s="259"/>
      <c r="T1" s="259"/>
      <c r="U1" s="259"/>
      <c r="V1" s="259"/>
      <c r="W1" s="259"/>
    </row>
    <row r="2" spans="1:23" s="1" customFormat="1" ht="30.75" customHeight="1" x14ac:dyDescent="0.25">
      <c r="A2" s="184" t="s">
        <v>214</v>
      </c>
      <c r="B2" s="184"/>
      <c r="C2" s="184"/>
      <c r="D2" s="184"/>
      <c r="E2" s="184"/>
      <c r="F2" s="184"/>
      <c r="G2" s="184"/>
      <c r="H2" s="184"/>
      <c r="I2" s="184"/>
      <c r="J2" s="184"/>
      <c r="K2" s="184"/>
      <c r="L2" s="184"/>
      <c r="M2" s="184"/>
      <c r="N2" s="184"/>
      <c r="O2" s="184"/>
      <c r="R2" s="259"/>
      <c r="S2" s="259"/>
      <c r="T2" s="259"/>
      <c r="U2" s="259"/>
      <c r="V2" s="259"/>
      <c r="W2" s="259"/>
    </row>
    <row r="3" spans="1:23" s="1" customFormat="1" ht="26.25" customHeight="1" x14ac:dyDescent="0.25">
      <c r="A3" s="185" t="s">
        <v>74</v>
      </c>
      <c r="B3" s="187" t="s">
        <v>144</v>
      </c>
      <c r="C3" s="189" t="s">
        <v>215</v>
      </c>
      <c r="D3" s="189"/>
      <c r="E3" s="189"/>
      <c r="F3" s="189"/>
      <c r="G3" s="189"/>
      <c r="H3" s="190" t="s">
        <v>108</v>
      </c>
      <c r="I3" s="192" t="s">
        <v>216</v>
      </c>
      <c r="J3" s="189" t="s">
        <v>217</v>
      </c>
      <c r="K3" s="189"/>
      <c r="L3" s="189"/>
      <c r="M3" s="189"/>
      <c r="N3" s="189"/>
      <c r="O3" s="190" t="s">
        <v>108</v>
      </c>
      <c r="R3" s="260" t="s">
        <v>262</v>
      </c>
      <c r="S3" s="261"/>
      <c r="T3" s="261"/>
      <c r="U3" s="261"/>
      <c r="V3" s="262"/>
      <c r="W3" s="263" t="s">
        <v>108</v>
      </c>
    </row>
    <row r="4" spans="1:23" s="1" customFormat="1" ht="135" x14ac:dyDescent="0.25">
      <c r="A4" s="186"/>
      <c r="B4" s="188"/>
      <c r="C4" s="95" t="s">
        <v>148</v>
      </c>
      <c r="D4" s="95" t="s">
        <v>149</v>
      </c>
      <c r="E4" s="95" t="s">
        <v>150</v>
      </c>
      <c r="F4" s="95" t="s">
        <v>151</v>
      </c>
      <c r="G4" s="95" t="s">
        <v>218</v>
      </c>
      <c r="H4" s="191"/>
      <c r="I4" s="193"/>
      <c r="J4" s="95" t="s">
        <v>148</v>
      </c>
      <c r="K4" s="95" t="s">
        <v>149</v>
      </c>
      <c r="L4" s="95" t="s">
        <v>150</v>
      </c>
      <c r="M4" s="95" t="s">
        <v>151</v>
      </c>
      <c r="N4" s="95" t="s">
        <v>218</v>
      </c>
      <c r="O4" s="191"/>
      <c r="R4" s="264" t="s">
        <v>258</v>
      </c>
      <c r="S4" s="264" t="s">
        <v>259</v>
      </c>
      <c r="T4" s="264" t="s">
        <v>218</v>
      </c>
      <c r="U4" s="264" t="s">
        <v>260</v>
      </c>
      <c r="V4" s="264" t="s">
        <v>261</v>
      </c>
      <c r="W4" s="265"/>
    </row>
    <row r="5" spans="1:23" ht="26.25" x14ac:dyDescent="0.25">
      <c r="A5" s="96" t="s">
        <v>153</v>
      </c>
      <c r="B5" s="96" t="s">
        <v>11</v>
      </c>
      <c r="C5" s="97">
        <v>210351</v>
      </c>
      <c r="D5" s="97">
        <v>65244</v>
      </c>
      <c r="E5" s="97">
        <v>110449</v>
      </c>
      <c r="F5" s="97">
        <v>10845</v>
      </c>
      <c r="G5" s="97">
        <v>53523</v>
      </c>
      <c r="H5" s="100">
        <v>450412</v>
      </c>
      <c r="I5" s="104">
        <v>74.88</v>
      </c>
      <c r="J5" s="97">
        <v>157511</v>
      </c>
      <c r="K5" s="97">
        <v>48855</v>
      </c>
      <c r="L5" s="97">
        <v>82704</v>
      </c>
      <c r="M5" s="97">
        <v>8121</v>
      </c>
      <c r="N5" s="97">
        <v>40078</v>
      </c>
      <c r="O5" s="100">
        <v>337269</v>
      </c>
      <c r="R5" s="266">
        <f>C5-J5</f>
        <v>52840</v>
      </c>
      <c r="S5" s="266">
        <f t="shared" ref="S5:W5" si="0">D5-K5</f>
        <v>16389</v>
      </c>
      <c r="T5" s="266">
        <f t="shared" si="0"/>
        <v>27745</v>
      </c>
      <c r="U5" s="266">
        <f t="shared" si="0"/>
        <v>2724</v>
      </c>
      <c r="V5" s="266">
        <f t="shared" si="0"/>
        <v>13445</v>
      </c>
      <c r="W5" s="266">
        <f t="shared" si="0"/>
        <v>113143</v>
      </c>
    </row>
    <row r="6" spans="1:23" ht="26.25" x14ac:dyDescent="0.25">
      <c r="A6" s="96" t="s">
        <v>154</v>
      </c>
      <c r="B6" s="96" t="s">
        <v>12</v>
      </c>
      <c r="C6" s="97">
        <v>49361</v>
      </c>
      <c r="D6" s="97">
        <v>16166</v>
      </c>
      <c r="E6" s="97">
        <v>11085</v>
      </c>
      <c r="F6" s="97">
        <v>19961</v>
      </c>
      <c r="G6" s="97">
        <v>23737</v>
      </c>
      <c r="H6" s="100">
        <v>120310</v>
      </c>
      <c r="I6" s="104">
        <v>80.16</v>
      </c>
      <c r="J6" s="97">
        <v>39568</v>
      </c>
      <c r="K6" s="97">
        <v>12959</v>
      </c>
      <c r="L6" s="97">
        <v>8886</v>
      </c>
      <c r="M6" s="97">
        <v>16001</v>
      </c>
      <c r="N6" s="97">
        <v>19028</v>
      </c>
      <c r="O6" s="100">
        <v>96442</v>
      </c>
      <c r="R6" s="266">
        <f t="shared" ref="R6:R66" si="1">C6-J6</f>
        <v>9793</v>
      </c>
      <c r="S6" s="266">
        <f t="shared" ref="S6:S66" si="2">D6-K6</f>
        <v>3207</v>
      </c>
      <c r="T6" s="266">
        <f t="shared" ref="T6:T66" si="3">E6-L6</f>
        <v>2199</v>
      </c>
      <c r="U6" s="266">
        <f t="shared" ref="U6:U66" si="4">F6-M6</f>
        <v>3960</v>
      </c>
      <c r="V6" s="266">
        <f t="shared" ref="V6:V66" si="5">G6-N6</f>
        <v>4709</v>
      </c>
      <c r="W6" s="266">
        <f t="shared" ref="W6:W66" si="6">H6-O6</f>
        <v>23868</v>
      </c>
    </row>
    <row r="7" spans="1:23" x14ac:dyDescent="0.25">
      <c r="A7" s="96" t="s">
        <v>155</v>
      </c>
      <c r="B7" s="96" t="s">
        <v>13</v>
      </c>
      <c r="C7" s="97">
        <v>1234007</v>
      </c>
      <c r="D7" s="97">
        <v>117693</v>
      </c>
      <c r="E7" s="97">
        <v>71344</v>
      </c>
      <c r="F7" s="97">
        <v>43600</v>
      </c>
      <c r="G7" s="97">
        <v>206618</v>
      </c>
      <c r="H7" s="100">
        <v>1673262</v>
      </c>
      <c r="I7" s="105">
        <v>92.4</v>
      </c>
      <c r="J7" s="97">
        <v>1140222</v>
      </c>
      <c r="K7" s="97">
        <v>108748</v>
      </c>
      <c r="L7" s="97">
        <v>65922</v>
      </c>
      <c r="M7" s="97">
        <v>40286</v>
      </c>
      <c r="N7" s="97">
        <v>190915</v>
      </c>
      <c r="O7" s="100">
        <v>1546093</v>
      </c>
      <c r="R7" s="266">
        <f t="shared" si="1"/>
        <v>93785</v>
      </c>
      <c r="S7" s="266">
        <f t="shared" si="2"/>
        <v>8945</v>
      </c>
      <c r="T7" s="266">
        <f t="shared" si="3"/>
        <v>5422</v>
      </c>
      <c r="U7" s="266">
        <f t="shared" si="4"/>
        <v>3314</v>
      </c>
      <c r="V7" s="266">
        <f t="shared" si="5"/>
        <v>15703</v>
      </c>
      <c r="W7" s="266">
        <f t="shared" si="6"/>
        <v>127169</v>
      </c>
    </row>
    <row r="8" spans="1:23" x14ac:dyDescent="0.25">
      <c r="A8" s="96" t="s">
        <v>156</v>
      </c>
      <c r="B8" s="96" t="s">
        <v>14</v>
      </c>
      <c r="C8" s="97">
        <v>1367353</v>
      </c>
      <c r="D8" s="97">
        <v>222467</v>
      </c>
      <c r="E8" s="97">
        <v>171451</v>
      </c>
      <c r="F8" s="97">
        <v>159224</v>
      </c>
      <c r="G8" s="97">
        <v>451526</v>
      </c>
      <c r="H8" s="100">
        <v>2372021</v>
      </c>
      <c r="I8" s="105">
        <v>70.400000000000006</v>
      </c>
      <c r="J8" s="97">
        <v>962617</v>
      </c>
      <c r="K8" s="97">
        <v>156617</v>
      </c>
      <c r="L8" s="97">
        <v>120702</v>
      </c>
      <c r="M8" s="97">
        <v>112094</v>
      </c>
      <c r="N8" s="97">
        <v>317874</v>
      </c>
      <c r="O8" s="100">
        <v>1669904</v>
      </c>
      <c r="R8" s="266">
        <f t="shared" si="1"/>
        <v>404736</v>
      </c>
      <c r="S8" s="266">
        <f t="shared" si="2"/>
        <v>65850</v>
      </c>
      <c r="T8" s="266">
        <f t="shared" si="3"/>
        <v>50749</v>
      </c>
      <c r="U8" s="266">
        <f t="shared" si="4"/>
        <v>47130</v>
      </c>
      <c r="V8" s="266">
        <f t="shared" si="5"/>
        <v>133652</v>
      </c>
      <c r="W8" s="266">
        <f t="shared" si="6"/>
        <v>702117</v>
      </c>
    </row>
    <row r="9" spans="1:23" x14ac:dyDescent="0.25">
      <c r="A9" s="96" t="s">
        <v>157</v>
      </c>
      <c r="B9" s="96" t="s">
        <v>15</v>
      </c>
      <c r="C9" s="97">
        <v>2265512</v>
      </c>
      <c r="D9" s="97">
        <v>510875</v>
      </c>
      <c r="E9" s="97">
        <v>266718</v>
      </c>
      <c r="F9" s="97">
        <v>78642</v>
      </c>
      <c r="G9" s="97">
        <v>280325</v>
      </c>
      <c r="H9" s="100">
        <v>3402072</v>
      </c>
      <c r="I9" s="104">
        <v>86.41</v>
      </c>
      <c r="J9" s="97">
        <v>1957629</v>
      </c>
      <c r="K9" s="97">
        <v>441447</v>
      </c>
      <c r="L9" s="97">
        <v>230471</v>
      </c>
      <c r="M9" s="97">
        <v>67955</v>
      </c>
      <c r="N9" s="97">
        <v>242229</v>
      </c>
      <c r="O9" s="100">
        <v>2939731</v>
      </c>
      <c r="R9" s="266">
        <f t="shared" si="1"/>
        <v>307883</v>
      </c>
      <c r="S9" s="266">
        <f t="shared" si="2"/>
        <v>69428</v>
      </c>
      <c r="T9" s="266">
        <f t="shared" si="3"/>
        <v>36247</v>
      </c>
      <c r="U9" s="266">
        <f t="shared" si="4"/>
        <v>10687</v>
      </c>
      <c r="V9" s="266">
        <f t="shared" si="5"/>
        <v>38096</v>
      </c>
      <c r="W9" s="266">
        <f t="shared" si="6"/>
        <v>462341</v>
      </c>
    </row>
    <row r="10" spans="1:23" x14ac:dyDescent="0.25">
      <c r="A10" s="96" t="s">
        <v>158</v>
      </c>
      <c r="B10" s="96" t="s">
        <v>16</v>
      </c>
      <c r="C10" s="97">
        <v>1753046</v>
      </c>
      <c r="D10" s="97">
        <v>388783</v>
      </c>
      <c r="E10" s="97">
        <v>398577</v>
      </c>
      <c r="F10" s="97">
        <v>81844</v>
      </c>
      <c r="G10" s="97">
        <v>523954</v>
      </c>
      <c r="H10" s="100">
        <v>3146204</v>
      </c>
      <c r="I10" s="104">
        <v>81.93</v>
      </c>
      <c r="J10" s="97">
        <v>1436271</v>
      </c>
      <c r="K10" s="97">
        <v>318530</v>
      </c>
      <c r="L10" s="97">
        <v>326554</v>
      </c>
      <c r="M10" s="97">
        <v>67055</v>
      </c>
      <c r="N10" s="97">
        <v>429276</v>
      </c>
      <c r="O10" s="100">
        <v>2577686</v>
      </c>
      <c r="R10" s="266">
        <f t="shared" si="1"/>
        <v>316775</v>
      </c>
      <c r="S10" s="266">
        <f t="shared" si="2"/>
        <v>70253</v>
      </c>
      <c r="T10" s="266">
        <f t="shared" si="3"/>
        <v>72023</v>
      </c>
      <c r="U10" s="266">
        <f t="shared" si="4"/>
        <v>14789</v>
      </c>
      <c r="V10" s="266">
        <f t="shared" si="5"/>
        <v>94678</v>
      </c>
      <c r="W10" s="266">
        <f t="shared" si="6"/>
        <v>568518</v>
      </c>
    </row>
    <row r="11" spans="1:23" x14ac:dyDescent="0.25">
      <c r="A11" s="96" t="s">
        <v>159</v>
      </c>
      <c r="B11" s="96" t="s">
        <v>17</v>
      </c>
      <c r="C11" s="97">
        <v>1401259</v>
      </c>
      <c r="D11" s="97">
        <v>355799</v>
      </c>
      <c r="E11" s="97">
        <v>157399</v>
      </c>
      <c r="F11" s="97">
        <v>84851</v>
      </c>
      <c r="G11" s="97">
        <v>278532</v>
      </c>
      <c r="H11" s="100">
        <v>2277840</v>
      </c>
      <c r="I11" s="104">
        <v>97.96</v>
      </c>
      <c r="J11" s="97">
        <v>1372673</v>
      </c>
      <c r="K11" s="97">
        <v>348541</v>
      </c>
      <c r="L11" s="97">
        <v>154188</v>
      </c>
      <c r="M11" s="97">
        <v>83120</v>
      </c>
      <c r="N11" s="97">
        <v>272850</v>
      </c>
      <c r="O11" s="100">
        <v>2231372</v>
      </c>
      <c r="R11" s="266">
        <f t="shared" si="1"/>
        <v>28586</v>
      </c>
      <c r="S11" s="266">
        <f t="shared" si="2"/>
        <v>7258</v>
      </c>
      <c r="T11" s="266">
        <f t="shared" si="3"/>
        <v>3211</v>
      </c>
      <c r="U11" s="266">
        <f t="shared" si="4"/>
        <v>1731</v>
      </c>
      <c r="V11" s="266">
        <f t="shared" si="5"/>
        <v>5682</v>
      </c>
      <c r="W11" s="266">
        <f t="shared" si="6"/>
        <v>46468</v>
      </c>
    </row>
    <row r="12" spans="1:23" ht="26.25" x14ac:dyDescent="0.25">
      <c r="A12" s="96" t="s">
        <v>160</v>
      </c>
      <c r="B12" s="96" t="s">
        <v>18</v>
      </c>
      <c r="C12" s="97">
        <v>1367080</v>
      </c>
      <c r="D12" s="97">
        <v>1075958</v>
      </c>
      <c r="E12" s="97">
        <v>401328</v>
      </c>
      <c r="F12" s="97">
        <v>92342</v>
      </c>
      <c r="G12" s="97">
        <v>335704</v>
      </c>
      <c r="H12" s="100">
        <v>3272412</v>
      </c>
      <c r="I12" s="104">
        <v>86.74</v>
      </c>
      <c r="J12" s="97">
        <v>1185805</v>
      </c>
      <c r="K12" s="97">
        <v>933286</v>
      </c>
      <c r="L12" s="97">
        <v>348112</v>
      </c>
      <c r="M12" s="97">
        <v>80097</v>
      </c>
      <c r="N12" s="97">
        <v>291190</v>
      </c>
      <c r="O12" s="100">
        <v>2838490</v>
      </c>
      <c r="R12" s="266">
        <f t="shared" si="1"/>
        <v>181275</v>
      </c>
      <c r="S12" s="266">
        <f t="shared" si="2"/>
        <v>142672</v>
      </c>
      <c r="T12" s="266">
        <f t="shared" si="3"/>
        <v>53216</v>
      </c>
      <c r="U12" s="266">
        <f t="shared" si="4"/>
        <v>12245</v>
      </c>
      <c r="V12" s="266">
        <f t="shared" si="5"/>
        <v>44514</v>
      </c>
      <c r="W12" s="266">
        <f t="shared" si="6"/>
        <v>433922</v>
      </c>
    </row>
    <row r="13" spans="1:23" x14ac:dyDescent="0.25">
      <c r="A13" s="96" t="s">
        <v>161</v>
      </c>
      <c r="B13" s="96" t="s">
        <v>20</v>
      </c>
      <c r="C13" s="97">
        <v>74522</v>
      </c>
      <c r="D13" s="97">
        <v>238707</v>
      </c>
      <c r="E13" s="97">
        <v>51416</v>
      </c>
      <c r="F13" s="97">
        <v>7303</v>
      </c>
      <c r="G13" s="97">
        <v>126101</v>
      </c>
      <c r="H13" s="100">
        <v>498049</v>
      </c>
      <c r="I13" s="104">
        <v>79.16</v>
      </c>
      <c r="J13" s="97">
        <v>58992</v>
      </c>
      <c r="K13" s="97">
        <v>188960</v>
      </c>
      <c r="L13" s="97">
        <v>40701</v>
      </c>
      <c r="M13" s="97">
        <v>5781</v>
      </c>
      <c r="N13" s="97">
        <v>99822</v>
      </c>
      <c r="O13" s="100">
        <v>394256</v>
      </c>
      <c r="R13" s="266">
        <f t="shared" si="1"/>
        <v>15530</v>
      </c>
      <c r="S13" s="266">
        <f t="shared" si="2"/>
        <v>49747</v>
      </c>
      <c r="T13" s="266">
        <f t="shared" si="3"/>
        <v>10715</v>
      </c>
      <c r="U13" s="266">
        <f t="shared" si="4"/>
        <v>1522</v>
      </c>
      <c r="V13" s="266">
        <f t="shared" si="5"/>
        <v>26279</v>
      </c>
      <c r="W13" s="266">
        <f t="shared" si="6"/>
        <v>103793</v>
      </c>
    </row>
    <row r="14" spans="1:23" x14ac:dyDescent="0.25">
      <c r="A14" s="96" t="s">
        <v>162</v>
      </c>
      <c r="B14" s="96" t="s">
        <v>21</v>
      </c>
      <c r="C14" s="97">
        <v>205273</v>
      </c>
      <c r="D14" s="97">
        <v>381703</v>
      </c>
      <c r="E14" s="97">
        <v>69118</v>
      </c>
      <c r="F14" s="97">
        <v>25497</v>
      </c>
      <c r="G14" s="97">
        <v>203527</v>
      </c>
      <c r="H14" s="100">
        <v>885118</v>
      </c>
      <c r="I14" s="104">
        <v>95.72</v>
      </c>
      <c r="J14" s="97">
        <v>196487</v>
      </c>
      <c r="K14" s="97">
        <v>365366</v>
      </c>
      <c r="L14" s="97">
        <v>66160</v>
      </c>
      <c r="M14" s="97">
        <v>24406</v>
      </c>
      <c r="N14" s="97">
        <v>194816</v>
      </c>
      <c r="O14" s="100">
        <v>847235</v>
      </c>
      <c r="R14" s="266">
        <f t="shared" si="1"/>
        <v>8786</v>
      </c>
      <c r="S14" s="266">
        <f t="shared" si="2"/>
        <v>16337</v>
      </c>
      <c r="T14" s="266">
        <f t="shared" si="3"/>
        <v>2958</v>
      </c>
      <c r="U14" s="266">
        <f t="shared" si="4"/>
        <v>1091</v>
      </c>
      <c r="V14" s="266">
        <f t="shared" si="5"/>
        <v>8711</v>
      </c>
      <c r="W14" s="266">
        <f t="shared" si="6"/>
        <v>37883</v>
      </c>
    </row>
    <row r="15" spans="1:23" x14ac:dyDescent="0.25">
      <c r="A15" s="96" t="s">
        <v>163</v>
      </c>
      <c r="B15" s="96" t="s">
        <v>22</v>
      </c>
      <c r="C15" s="97">
        <v>99155</v>
      </c>
      <c r="D15" s="97">
        <v>430011</v>
      </c>
      <c r="E15" s="97">
        <v>91953</v>
      </c>
      <c r="F15" s="97">
        <v>13511</v>
      </c>
      <c r="G15" s="97">
        <v>201010</v>
      </c>
      <c r="H15" s="100">
        <v>835640</v>
      </c>
      <c r="I15" s="104">
        <v>83.12</v>
      </c>
      <c r="J15" s="97">
        <v>82418</v>
      </c>
      <c r="K15" s="97">
        <v>357425</v>
      </c>
      <c r="L15" s="97">
        <v>76431</v>
      </c>
      <c r="M15" s="97">
        <v>11230</v>
      </c>
      <c r="N15" s="97">
        <v>167080</v>
      </c>
      <c r="O15" s="100">
        <v>694584</v>
      </c>
      <c r="R15" s="266">
        <f t="shared" si="1"/>
        <v>16737</v>
      </c>
      <c r="S15" s="266">
        <f t="shared" si="2"/>
        <v>72586</v>
      </c>
      <c r="T15" s="266">
        <f t="shared" si="3"/>
        <v>15522</v>
      </c>
      <c r="U15" s="266">
        <f t="shared" si="4"/>
        <v>2281</v>
      </c>
      <c r="V15" s="266">
        <f t="shared" si="5"/>
        <v>33930</v>
      </c>
      <c r="W15" s="266">
        <f t="shared" si="6"/>
        <v>141056</v>
      </c>
    </row>
    <row r="16" spans="1:23" x14ac:dyDescent="0.25">
      <c r="A16" s="96" t="s">
        <v>164</v>
      </c>
      <c r="B16" s="96" t="s">
        <v>23</v>
      </c>
      <c r="C16" s="97">
        <v>348048</v>
      </c>
      <c r="D16" s="97">
        <v>746810</v>
      </c>
      <c r="E16" s="97">
        <v>105865</v>
      </c>
      <c r="F16" s="97">
        <v>22781</v>
      </c>
      <c r="G16" s="97">
        <v>363901</v>
      </c>
      <c r="H16" s="100">
        <v>1587405</v>
      </c>
      <c r="I16" s="104">
        <v>88.56</v>
      </c>
      <c r="J16" s="97">
        <v>308231</v>
      </c>
      <c r="K16" s="97">
        <v>661375</v>
      </c>
      <c r="L16" s="97">
        <v>93754</v>
      </c>
      <c r="M16" s="97">
        <v>20175</v>
      </c>
      <c r="N16" s="97">
        <v>322271</v>
      </c>
      <c r="O16" s="100">
        <v>1405806</v>
      </c>
      <c r="R16" s="266">
        <f t="shared" si="1"/>
        <v>39817</v>
      </c>
      <c r="S16" s="266">
        <f t="shared" si="2"/>
        <v>85435</v>
      </c>
      <c r="T16" s="266">
        <f t="shared" si="3"/>
        <v>12111</v>
      </c>
      <c r="U16" s="266">
        <f t="shared" si="4"/>
        <v>2606</v>
      </c>
      <c r="V16" s="266">
        <f t="shared" si="5"/>
        <v>41630</v>
      </c>
      <c r="W16" s="266">
        <f t="shared" si="6"/>
        <v>181599</v>
      </c>
    </row>
    <row r="17" spans="1:23" x14ac:dyDescent="0.25">
      <c r="A17" s="96" t="s">
        <v>165</v>
      </c>
      <c r="B17" s="96" t="s">
        <v>19</v>
      </c>
      <c r="C17" s="97">
        <v>176012</v>
      </c>
      <c r="D17" s="97">
        <v>903531</v>
      </c>
      <c r="E17" s="97">
        <v>70339</v>
      </c>
      <c r="F17" s="97">
        <v>22732</v>
      </c>
      <c r="G17" s="97">
        <v>423186</v>
      </c>
      <c r="H17" s="100">
        <v>1595800</v>
      </c>
      <c r="I17" s="104">
        <v>82.31</v>
      </c>
      <c r="J17" s="97">
        <v>144875</v>
      </c>
      <c r="K17" s="97">
        <v>743696</v>
      </c>
      <c r="L17" s="97">
        <v>57896</v>
      </c>
      <c r="M17" s="97">
        <v>18711</v>
      </c>
      <c r="N17" s="97">
        <v>348324</v>
      </c>
      <c r="O17" s="100">
        <v>1313502</v>
      </c>
      <c r="R17" s="266">
        <f t="shared" si="1"/>
        <v>31137</v>
      </c>
      <c r="S17" s="266">
        <f t="shared" si="2"/>
        <v>159835</v>
      </c>
      <c r="T17" s="266">
        <f t="shared" si="3"/>
        <v>12443</v>
      </c>
      <c r="U17" s="266">
        <f t="shared" si="4"/>
        <v>4021</v>
      </c>
      <c r="V17" s="266">
        <f t="shared" si="5"/>
        <v>74862</v>
      </c>
      <c r="W17" s="266">
        <f t="shared" si="6"/>
        <v>282298</v>
      </c>
    </row>
    <row r="18" spans="1:23" ht="26.25" x14ac:dyDescent="0.25">
      <c r="A18" s="96" t="s">
        <v>166</v>
      </c>
      <c r="B18" s="96" t="s">
        <v>25</v>
      </c>
      <c r="C18" s="97">
        <v>24534</v>
      </c>
      <c r="D18" s="97">
        <v>467635</v>
      </c>
      <c r="E18" s="97">
        <v>256204</v>
      </c>
      <c r="F18" s="97">
        <v>1649</v>
      </c>
      <c r="G18" s="97">
        <v>131114</v>
      </c>
      <c r="H18" s="100">
        <v>881136</v>
      </c>
      <c r="I18" s="104">
        <v>95.38</v>
      </c>
      <c r="J18" s="97">
        <v>23401</v>
      </c>
      <c r="K18" s="97">
        <v>446030</v>
      </c>
      <c r="L18" s="97">
        <v>244367</v>
      </c>
      <c r="M18" s="97">
        <v>1573</v>
      </c>
      <c r="N18" s="97">
        <v>125057</v>
      </c>
      <c r="O18" s="100">
        <v>840428</v>
      </c>
      <c r="R18" s="266">
        <f t="shared" si="1"/>
        <v>1133</v>
      </c>
      <c r="S18" s="266">
        <f t="shared" si="2"/>
        <v>21605</v>
      </c>
      <c r="T18" s="266">
        <f t="shared" si="3"/>
        <v>11837</v>
      </c>
      <c r="U18" s="266">
        <f t="shared" si="4"/>
        <v>76</v>
      </c>
      <c r="V18" s="266">
        <f t="shared" si="5"/>
        <v>6057</v>
      </c>
      <c r="W18" s="266">
        <f t="shared" si="6"/>
        <v>40708</v>
      </c>
    </row>
    <row r="19" spans="1:23" x14ac:dyDescent="0.25">
      <c r="A19" s="96" t="s">
        <v>167</v>
      </c>
      <c r="B19" s="96" t="s">
        <v>26</v>
      </c>
      <c r="C19" s="97">
        <v>774541</v>
      </c>
      <c r="D19" s="97">
        <v>11440</v>
      </c>
      <c r="E19" s="97">
        <v>42495</v>
      </c>
      <c r="F19" s="101">
        <v>722</v>
      </c>
      <c r="G19" s="97">
        <v>56722</v>
      </c>
      <c r="H19" s="100">
        <v>885920</v>
      </c>
      <c r="I19" s="104">
        <v>75.959999999999994</v>
      </c>
      <c r="J19" s="97">
        <v>588341</v>
      </c>
      <c r="K19" s="97">
        <v>8690</v>
      </c>
      <c r="L19" s="97">
        <v>32279</v>
      </c>
      <c r="M19" s="101">
        <v>548</v>
      </c>
      <c r="N19" s="97">
        <v>43086</v>
      </c>
      <c r="O19" s="100">
        <v>672944</v>
      </c>
      <c r="R19" s="266">
        <f t="shared" si="1"/>
        <v>186200</v>
      </c>
      <c r="S19" s="266">
        <f t="shared" si="2"/>
        <v>2750</v>
      </c>
      <c r="T19" s="266">
        <f t="shared" si="3"/>
        <v>10216</v>
      </c>
      <c r="U19" s="266">
        <f t="shared" si="4"/>
        <v>174</v>
      </c>
      <c r="V19" s="266">
        <f t="shared" si="5"/>
        <v>13636</v>
      </c>
      <c r="W19" s="266">
        <f t="shared" si="6"/>
        <v>212976</v>
      </c>
    </row>
    <row r="20" spans="1:23" x14ac:dyDescent="0.25">
      <c r="A20" s="96" t="s">
        <v>168</v>
      </c>
      <c r="B20" s="96" t="s">
        <v>27</v>
      </c>
      <c r="C20" s="97">
        <v>45294</v>
      </c>
      <c r="D20" s="97">
        <v>389216</v>
      </c>
      <c r="E20" s="97">
        <v>5158</v>
      </c>
      <c r="F20" s="97">
        <v>349219</v>
      </c>
      <c r="G20" s="97">
        <v>102621</v>
      </c>
      <c r="H20" s="100">
        <v>891508</v>
      </c>
      <c r="I20" s="104">
        <v>72.17</v>
      </c>
      <c r="J20" s="97">
        <v>32689</v>
      </c>
      <c r="K20" s="97">
        <v>280897</v>
      </c>
      <c r="L20" s="97">
        <v>3723</v>
      </c>
      <c r="M20" s="97">
        <v>252031</v>
      </c>
      <c r="N20" s="97">
        <v>74062</v>
      </c>
      <c r="O20" s="100">
        <v>643402</v>
      </c>
      <c r="R20" s="266">
        <f t="shared" si="1"/>
        <v>12605</v>
      </c>
      <c r="S20" s="266">
        <f t="shared" si="2"/>
        <v>108319</v>
      </c>
      <c r="T20" s="266">
        <f t="shared" si="3"/>
        <v>1435</v>
      </c>
      <c r="U20" s="266">
        <f t="shared" si="4"/>
        <v>97188</v>
      </c>
      <c r="V20" s="266">
        <f t="shared" si="5"/>
        <v>28559</v>
      </c>
      <c r="W20" s="266">
        <f t="shared" si="6"/>
        <v>248106</v>
      </c>
    </row>
    <row r="21" spans="1:23" x14ac:dyDescent="0.25">
      <c r="A21" s="96" t="s">
        <v>169</v>
      </c>
      <c r="B21" s="96" t="s">
        <v>28</v>
      </c>
      <c r="C21" s="97">
        <v>93287</v>
      </c>
      <c r="D21" s="97">
        <v>558355</v>
      </c>
      <c r="E21" s="97">
        <v>3903</v>
      </c>
      <c r="F21" s="97">
        <v>572255</v>
      </c>
      <c r="G21" s="97">
        <v>172150</v>
      </c>
      <c r="H21" s="100">
        <v>1399950</v>
      </c>
      <c r="I21" s="104">
        <v>74.56</v>
      </c>
      <c r="J21" s="97">
        <v>69555</v>
      </c>
      <c r="K21" s="97">
        <v>416309</v>
      </c>
      <c r="L21" s="97">
        <v>2910</v>
      </c>
      <c r="M21" s="97">
        <v>426673</v>
      </c>
      <c r="N21" s="97">
        <v>128355</v>
      </c>
      <c r="O21" s="100">
        <v>1043802</v>
      </c>
      <c r="R21" s="266">
        <f t="shared" si="1"/>
        <v>23732</v>
      </c>
      <c r="S21" s="266">
        <f t="shared" si="2"/>
        <v>142046</v>
      </c>
      <c r="T21" s="266">
        <f t="shared" si="3"/>
        <v>993</v>
      </c>
      <c r="U21" s="266">
        <f t="shared" si="4"/>
        <v>145582</v>
      </c>
      <c r="V21" s="266">
        <f t="shared" si="5"/>
        <v>43795</v>
      </c>
      <c r="W21" s="266">
        <f t="shared" si="6"/>
        <v>356148</v>
      </c>
    </row>
    <row r="22" spans="1:23" x14ac:dyDescent="0.25">
      <c r="A22" s="96" t="s">
        <v>170</v>
      </c>
      <c r="B22" s="96" t="s">
        <v>30</v>
      </c>
      <c r="C22" s="97">
        <v>1598</v>
      </c>
      <c r="D22" s="97">
        <v>5377</v>
      </c>
      <c r="E22" s="97">
        <v>3472</v>
      </c>
      <c r="F22" s="97">
        <v>465897</v>
      </c>
      <c r="G22" s="97">
        <v>279178</v>
      </c>
      <c r="H22" s="100">
        <v>755522</v>
      </c>
      <c r="I22" s="105">
        <v>77.5</v>
      </c>
      <c r="J22" s="97">
        <v>1238</v>
      </c>
      <c r="K22" s="97">
        <v>4167</v>
      </c>
      <c r="L22" s="97">
        <v>2691</v>
      </c>
      <c r="M22" s="97">
        <v>361070</v>
      </c>
      <c r="N22" s="97">
        <v>216363</v>
      </c>
      <c r="O22" s="100">
        <v>585529</v>
      </c>
      <c r="R22" s="266">
        <f t="shared" si="1"/>
        <v>360</v>
      </c>
      <c r="S22" s="266">
        <f t="shared" si="2"/>
        <v>1210</v>
      </c>
      <c r="T22" s="266">
        <f t="shared" si="3"/>
        <v>781</v>
      </c>
      <c r="U22" s="266">
        <f t="shared" si="4"/>
        <v>104827</v>
      </c>
      <c r="V22" s="266">
        <f t="shared" si="5"/>
        <v>62815</v>
      </c>
      <c r="W22" s="266">
        <f t="shared" si="6"/>
        <v>169993</v>
      </c>
    </row>
    <row r="23" spans="1:23" x14ac:dyDescent="0.25">
      <c r="A23" s="96" t="s">
        <v>171</v>
      </c>
      <c r="B23" s="96" t="s">
        <v>31</v>
      </c>
      <c r="C23" s="97">
        <v>7640</v>
      </c>
      <c r="D23" s="97">
        <v>585873</v>
      </c>
      <c r="E23" s="97">
        <v>2521</v>
      </c>
      <c r="F23" s="97">
        <v>1204</v>
      </c>
      <c r="G23" s="97">
        <v>88540</v>
      </c>
      <c r="H23" s="100">
        <v>685778</v>
      </c>
      <c r="I23" s="104">
        <v>78.319999999999993</v>
      </c>
      <c r="J23" s="97">
        <v>5984</v>
      </c>
      <c r="K23" s="97">
        <v>458856</v>
      </c>
      <c r="L23" s="97">
        <v>1974</v>
      </c>
      <c r="M23" s="101">
        <v>943</v>
      </c>
      <c r="N23" s="97">
        <v>69345</v>
      </c>
      <c r="O23" s="100">
        <v>537102</v>
      </c>
      <c r="R23" s="266">
        <f t="shared" si="1"/>
        <v>1656</v>
      </c>
      <c r="S23" s="266">
        <f t="shared" si="2"/>
        <v>127017</v>
      </c>
      <c r="T23" s="266">
        <f t="shared" si="3"/>
        <v>547</v>
      </c>
      <c r="U23" s="266">
        <f t="shared" si="4"/>
        <v>261</v>
      </c>
      <c r="V23" s="266">
        <f t="shared" si="5"/>
        <v>19195</v>
      </c>
      <c r="W23" s="266">
        <f t="shared" si="6"/>
        <v>148676</v>
      </c>
    </row>
    <row r="24" spans="1:23" x14ac:dyDescent="0.25">
      <c r="A24" s="96" t="s">
        <v>172</v>
      </c>
      <c r="B24" s="96" t="s">
        <v>32</v>
      </c>
      <c r="C24" s="97">
        <v>9135</v>
      </c>
      <c r="D24" s="97">
        <v>12269</v>
      </c>
      <c r="E24" s="97">
        <v>238358</v>
      </c>
      <c r="F24" s="97">
        <v>29427</v>
      </c>
      <c r="G24" s="97">
        <v>400967</v>
      </c>
      <c r="H24" s="100">
        <v>690156</v>
      </c>
      <c r="I24" s="105">
        <v>84.7</v>
      </c>
      <c r="J24" s="97">
        <v>7737</v>
      </c>
      <c r="K24" s="97">
        <v>10392</v>
      </c>
      <c r="L24" s="97">
        <v>201889</v>
      </c>
      <c r="M24" s="97">
        <v>24925</v>
      </c>
      <c r="N24" s="97">
        <v>339619</v>
      </c>
      <c r="O24" s="100">
        <v>584562</v>
      </c>
      <c r="R24" s="266">
        <f t="shared" si="1"/>
        <v>1398</v>
      </c>
      <c r="S24" s="266">
        <f t="shared" si="2"/>
        <v>1877</v>
      </c>
      <c r="T24" s="266">
        <f t="shared" si="3"/>
        <v>36469</v>
      </c>
      <c r="U24" s="266">
        <f t="shared" si="4"/>
        <v>4502</v>
      </c>
      <c r="V24" s="266">
        <f t="shared" si="5"/>
        <v>61348</v>
      </c>
      <c r="W24" s="266">
        <f t="shared" si="6"/>
        <v>105594</v>
      </c>
    </row>
    <row r="25" spans="1:23" x14ac:dyDescent="0.25">
      <c r="A25" s="96" t="s">
        <v>173</v>
      </c>
      <c r="B25" s="96" t="s">
        <v>33</v>
      </c>
      <c r="C25" s="97">
        <v>12764</v>
      </c>
      <c r="D25" s="97">
        <v>7674</v>
      </c>
      <c r="E25" s="97">
        <v>163006</v>
      </c>
      <c r="F25" s="97">
        <v>4110</v>
      </c>
      <c r="G25" s="97">
        <v>388866</v>
      </c>
      <c r="H25" s="100">
        <v>576420</v>
      </c>
      <c r="I25" s="104">
        <v>68.08</v>
      </c>
      <c r="J25" s="97">
        <v>8690</v>
      </c>
      <c r="K25" s="97">
        <v>5224</v>
      </c>
      <c r="L25" s="97">
        <v>110974</v>
      </c>
      <c r="M25" s="97">
        <v>2798</v>
      </c>
      <c r="N25" s="97">
        <v>264740</v>
      </c>
      <c r="O25" s="100">
        <v>392426</v>
      </c>
      <c r="R25" s="266">
        <f t="shared" si="1"/>
        <v>4074</v>
      </c>
      <c r="S25" s="266">
        <f t="shared" si="2"/>
        <v>2450</v>
      </c>
      <c r="T25" s="266">
        <f t="shared" si="3"/>
        <v>52032</v>
      </c>
      <c r="U25" s="266">
        <f t="shared" si="4"/>
        <v>1312</v>
      </c>
      <c r="V25" s="266">
        <f t="shared" si="5"/>
        <v>124126</v>
      </c>
      <c r="W25" s="266">
        <f t="shared" si="6"/>
        <v>183994</v>
      </c>
    </row>
    <row r="26" spans="1:23" x14ac:dyDescent="0.25">
      <c r="A26" s="96" t="s">
        <v>174</v>
      </c>
      <c r="B26" s="96" t="s">
        <v>34</v>
      </c>
      <c r="C26" s="97">
        <v>3297</v>
      </c>
      <c r="D26" s="97">
        <v>7048</v>
      </c>
      <c r="E26" s="97">
        <v>1397</v>
      </c>
      <c r="F26" s="97">
        <v>593014</v>
      </c>
      <c r="G26" s="97">
        <v>197633</v>
      </c>
      <c r="H26" s="100">
        <v>802389</v>
      </c>
      <c r="I26" s="104">
        <v>76.459999999999994</v>
      </c>
      <c r="J26" s="97">
        <v>2521</v>
      </c>
      <c r="K26" s="97">
        <v>5389</v>
      </c>
      <c r="L26" s="97">
        <v>1068</v>
      </c>
      <c r="M26" s="97">
        <v>453419</v>
      </c>
      <c r="N26" s="97">
        <v>151110</v>
      </c>
      <c r="O26" s="100">
        <v>613507</v>
      </c>
      <c r="R26" s="266">
        <f t="shared" si="1"/>
        <v>776</v>
      </c>
      <c r="S26" s="266">
        <f t="shared" si="2"/>
        <v>1659</v>
      </c>
      <c r="T26" s="266">
        <f t="shared" si="3"/>
        <v>329</v>
      </c>
      <c r="U26" s="266">
        <f t="shared" si="4"/>
        <v>139595</v>
      </c>
      <c r="V26" s="266">
        <f t="shared" si="5"/>
        <v>46523</v>
      </c>
      <c r="W26" s="266">
        <f t="shared" si="6"/>
        <v>188882</v>
      </c>
    </row>
    <row r="27" spans="1:23" x14ac:dyDescent="0.25">
      <c r="A27" s="96" t="s">
        <v>175</v>
      </c>
      <c r="B27" s="96" t="s">
        <v>35</v>
      </c>
      <c r="C27" s="97">
        <v>440011</v>
      </c>
      <c r="D27" s="97">
        <v>9974</v>
      </c>
      <c r="E27" s="97">
        <v>6529</v>
      </c>
      <c r="F27" s="97">
        <v>1893</v>
      </c>
      <c r="G27" s="97">
        <v>12288</v>
      </c>
      <c r="H27" s="100">
        <v>470695</v>
      </c>
      <c r="I27" s="104">
        <v>88.64</v>
      </c>
      <c r="J27" s="97">
        <v>390026</v>
      </c>
      <c r="K27" s="97">
        <v>8841</v>
      </c>
      <c r="L27" s="97">
        <v>5787</v>
      </c>
      <c r="M27" s="97">
        <v>1678</v>
      </c>
      <c r="N27" s="97">
        <v>10892</v>
      </c>
      <c r="O27" s="100">
        <v>417224</v>
      </c>
      <c r="R27" s="266">
        <f t="shared" si="1"/>
        <v>49985</v>
      </c>
      <c r="S27" s="266">
        <f t="shared" si="2"/>
        <v>1133</v>
      </c>
      <c r="T27" s="266">
        <f t="shared" si="3"/>
        <v>742</v>
      </c>
      <c r="U27" s="266">
        <f t="shared" si="4"/>
        <v>215</v>
      </c>
      <c r="V27" s="266">
        <f t="shared" si="5"/>
        <v>1396</v>
      </c>
      <c r="W27" s="266">
        <f t="shared" si="6"/>
        <v>53471</v>
      </c>
    </row>
    <row r="28" spans="1:23" x14ac:dyDescent="0.25">
      <c r="A28" s="96" t="s">
        <v>176</v>
      </c>
      <c r="B28" s="96" t="s">
        <v>36</v>
      </c>
      <c r="C28" s="97">
        <v>1175516</v>
      </c>
      <c r="D28" s="97">
        <v>41506</v>
      </c>
      <c r="E28" s="97">
        <v>107801</v>
      </c>
      <c r="F28" s="97">
        <v>2183</v>
      </c>
      <c r="G28" s="97">
        <v>279312</v>
      </c>
      <c r="H28" s="100">
        <v>1606318</v>
      </c>
      <c r="I28" s="104">
        <v>76.849999999999994</v>
      </c>
      <c r="J28" s="97">
        <v>903384</v>
      </c>
      <c r="K28" s="97">
        <v>31897</v>
      </c>
      <c r="L28" s="97">
        <v>82845</v>
      </c>
      <c r="M28" s="97">
        <v>1678</v>
      </c>
      <c r="N28" s="97">
        <v>214651</v>
      </c>
      <c r="O28" s="100">
        <v>1234455</v>
      </c>
      <c r="R28" s="266">
        <f t="shared" si="1"/>
        <v>272132</v>
      </c>
      <c r="S28" s="266">
        <f t="shared" si="2"/>
        <v>9609</v>
      </c>
      <c r="T28" s="266">
        <f t="shared" si="3"/>
        <v>24956</v>
      </c>
      <c r="U28" s="266">
        <f t="shared" si="4"/>
        <v>505</v>
      </c>
      <c r="V28" s="266">
        <f t="shared" si="5"/>
        <v>64661</v>
      </c>
      <c r="W28" s="266">
        <f t="shared" si="6"/>
        <v>371863</v>
      </c>
    </row>
    <row r="29" spans="1:23" x14ac:dyDescent="0.25">
      <c r="A29" s="96" t="s">
        <v>177</v>
      </c>
      <c r="B29" s="96" t="s">
        <v>37</v>
      </c>
      <c r="C29" s="97">
        <v>8437</v>
      </c>
      <c r="D29" s="97">
        <v>21309</v>
      </c>
      <c r="E29" s="97">
        <v>1355</v>
      </c>
      <c r="F29" s="97">
        <v>222499</v>
      </c>
      <c r="G29" s="97">
        <v>169487</v>
      </c>
      <c r="H29" s="100">
        <v>423087</v>
      </c>
      <c r="I29" s="104">
        <v>88.82</v>
      </c>
      <c r="J29" s="97">
        <v>7494</v>
      </c>
      <c r="K29" s="97">
        <v>18927</v>
      </c>
      <c r="L29" s="97">
        <v>1204</v>
      </c>
      <c r="M29" s="97">
        <v>197624</v>
      </c>
      <c r="N29" s="97">
        <v>150538</v>
      </c>
      <c r="O29" s="100">
        <v>375787</v>
      </c>
      <c r="R29" s="266">
        <f t="shared" si="1"/>
        <v>943</v>
      </c>
      <c r="S29" s="266">
        <f t="shared" si="2"/>
        <v>2382</v>
      </c>
      <c r="T29" s="266">
        <f t="shared" si="3"/>
        <v>151</v>
      </c>
      <c r="U29" s="266">
        <f t="shared" si="4"/>
        <v>24875</v>
      </c>
      <c r="V29" s="266">
        <f t="shared" si="5"/>
        <v>18949</v>
      </c>
      <c r="W29" s="266">
        <f t="shared" si="6"/>
        <v>47300</v>
      </c>
    </row>
    <row r="30" spans="1:23" x14ac:dyDescent="0.25">
      <c r="A30" s="96" t="s">
        <v>178</v>
      </c>
      <c r="B30" s="96" t="s">
        <v>38</v>
      </c>
      <c r="C30" s="97">
        <v>9401</v>
      </c>
      <c r="D30" s="97">
        <v>422443</v>
      </c>
      <c r="E30" s="97">
        <v>3292</v>
      </c>
      <c r="F30" s="101">
        <v>647</v>
      </c>
      <c r="G30" s="97">
        <v>73892</v>
      </c>
      <c r="H30" s="100">
        <v>509675</v>
      </c>
      <c r="I30" s="104">
        <v>64.05</v>
      </c>
      <c r="J30" s="97">
        <v>6021</v>
      </c>
      <c r="K30" s="97">
        <v>270575</v>
      </c>
      <c r="L30" s="97">
        <v>2109</v>
      </c>
      <c r="M30" s="101">
        <v>414</v>
      </c>
      <c r="N30" s="97">
        <v>47328</v>
      </c>
      <c r="O30" s="100">
        <v>326447</v>
      </c>
      <c r="R30" s="266">
        <f t="shared" si="1"/>
        <v>3380</v>
      </c>
      <c r="S30" s="266">
        <f t="shared" si="2"/>
        <v>151868</v>
      </c>
      <c r="T30" s="266">
        <f t="shared" si="3"/>
        <v>1183</v>
      </c>
      <c r="U30" s="266">
        <f t="shared" si="4"/>
        <v>233</v>
      </c>
      <c r="V30" s="266">
        <f t="shared" si="5"/>
        <v>26564</v>
      </c>
      <c r="W30" s="266">
        <f t="shared" si="6"/>
        <v>183228</v>
      </c>
    </row>
    <row r="31" spans="1:23" x14ac:dyDescent="0.25">
      <c r="A31" s="96" t="s">
        <v>179</v>
      </c>
      <c r="B31" s="96" t="s">
        <v>39</v>
      </c>
      <c r="C31" s="97">
        <v>15578</v>
      </c>
      <c r="D31" s="97">
        <v>24507</v>
      </c>
      <c r="E31" s="97">
        <v>323150</v>
      </c>
      <c r="F31" s="97">
        <v>3590</v>
      </c>
      <c r="G31" s="97">
        <v>439051</v>
      </c>
      <c r="H31" s="100">
        <v>805876</v>
      </c>
      <c r="I31" s="104">
        <v>75.77</v>
      </c>
      <c r="J31" s="97">
        <v>11803</v>
      </c>
      <c r="K31" s="97">
        <v>18569</v>
      </c>
      <c r="L31" s="97">
        <v>244851</v>
      </c>
      <c r="M31" s="97">
        <v>2720</v>
      </c>
      <c r="N31" s="97">
        <v>332669</v>
      </c>
      <c r="O31" s="100">
        <v>610612</v>
      </c>
      <c r="R31" s="266">
        <f t="shared" si="1"/>
        <v>3775</v>
      </c>
      <c r="S31" s="266">
        <f t="shared" si="2"/>
        <v>5938</v>
      </c>
      <c r="T31" s="266">
        <f t="shared" si="3"/>
        <v>78299</v>
      </c>
      <c r="U31" s="266">
        <f t="shared" si="4"/>
        <v>870</v>
      </c>
      <c r="V31" s="266">
        <f t="shared" si="5"/>
        <v>106382</v>
      </c>
      <c r="W31" s="266">
        <f t="shared" si="6"/>
        <v>195264</v>
      </c>
    </row>
    <row r="32" spans="1:23" x14ac:dyDescent="0.25">
      <c r="A32" s="96" t="s">
        <v>180</v>
      </c>
      <c r="B32" s="96" t="s">
        <v>40</v>
      </c>
      <c r="C32" s="97">
        <v>18576</v>
      </c>
      <c r="D32" s="97">
        <v>532826</v>
      </c>
      <c r="E32" s="97">
        <v>8392</v>
      </c>
      <c r="F32" s="101">
        <v>933</v>
      </c>
      <c r="G32" s="97">
        <v>92646</v>
      </c>
      <c r="H32" s="100">
        <v>653373</v>
      </c>
      <c r="I32" s="104">
        <v>66.09</v>
      </c>
      <c r="J32" s="97">
        <v>12277</v>
      </c>
      <c r="K32" s="97">
        <v>352145</v>
      </c>
      <c r="L32" s="97">
        <v>5546</v>
      </c>
      <c r="M32" s="101">
        <v>617</v>
      </c>
      <c r="N32" s="97">
        <v>61230</v>
      </c>
      <c r="O32" s="100">
        <v>431815</v>
      </c>
      <c r="R32" s="266">
        <f t="shared" si="1"/>
        <v>6299</v>
      </c>
      <c r="S32" s="266">
        <f t="shared" si="2"/>
        <v>180681</v>
      </c>
      <c r="T32" s="266">
        <f t="shared" si="3"/>
        <v>2846</v>
      </c>
      <c r="U32" s="266">
        <f t="shared" si="4"/>
        <v>316</v>
      </c>
      <c r="V32" s="266">
        <f t="shared" si="5"/>
        <v>31416</v>
      </c>
      <c r="W32" s="266">
        <f t="shared" si="6"/>
        <v>221558</v>
      </c>
    </row>
    <row r="33" spans="1:23" ht="26.25" x14ac:dyDescent="0.25">
      <c r="A33" s="96" t="s">
        <v>181</v>
      </c>
      <c r="B33" s="96" t="s">
        <v>41</v>
      </c>
      <c r="C33" s="97">
        <v>4413</v>
      </c>
      <c r="D33" s="97">
        <v>5381</v>
      </c>
      <c r="E33" s="97">
        <v>1874</v>
      </c>
      <c r="F33" s="97">
        <v>351516</v>
      </c>
      <c r="G33" s="97">
        <v>357776</v>
      </c>
      <c r="H33" s="100">
        <v>720960</v>
      </c>
      <c r="I33" s="104">
        <v>75.77</v>
      </c>
      <c r="J33" s="97">
        <v>3344</v>
      </c>
      <c r="K33" s="97">
        <v>4077</v>
      </c>
      <c r="L33" s="97">
        <v>1420</v>
      </c>
      <c r="M33" s="97">
        <v>266344</v>
      </c>
      <c r="N33" s="97">
        <v>271087</v>
      </c>
      <c r="O33" s="100">
        <v>546272</v>
      </c>
      <c r="R33" s="266">
        <f t="shared" si="1"/>
        <v>1069</v>
      </c>
      <c r="S33" s="266">
        <f t="shared" si="2"/>
        <v>1304</v>
      </c>
      <c r="T33" s="266">
        <f t="shared" si="3"/>
        <v>454</v>
      </c>
      <c r="U33" s="266">
        <f t="shared" si="4"/>
        <v>85172</v>
      </c>
      <c r="V33" s="266">
        <f t="shared" si="5"/>
        <v>86689</v>
      </c>
      <c r="W33" s="266">
        <f t="shared" si="6"/>
        <v>174688</v>
      </c>
    </row>
    <row r="34" spans="1:23" x14ac:dyDescent="0.25">
      <c r="A34" s="96" t="s">
        <v>182</v>
      </c>
      <c r="B34" s="96" t="s">
        <v>42</v>
      </c>
      <c r="C34" s="97">
        <v>489583</v>
      </c>
      <c r="D34" s="97">
        <v>15835</v>
      </c>
      <c r="E34" s="97">
        <v>6018</v>
      </c>
      <c r="F34" s="97">
        <v>1373</v>
      </c>
      <c r="G34" s="97">
        <v>589642</v>
      </c>
      <c r="H34" s="100">
        <v>1102451</v>
      </c>
      <c r="I34" s="104">
        <v>94.27</v>
      </c>
      <c r="J34" s="97">
        <v>461530</v>
      </c>
      <c r="K34" s="97">
        <v>14928</v>
      </c>
      <c r="L34" s="97">
        <v>5673</v>
      </c>
      <c r="M34" s="97">
        <v>1294</v>
      </c>
      <c r="N34" s="97">
        <v>555856</v>
      </c>
      <c r="O34" s="100">
        <v>1039281</v>
      </c>
      <c r="R34" s="266">
        <f t="shared" si="1"/>
        <v>28053</v>
      </c>
      <c r="S34" s="266">
        <f t="shared" si="2"/>
        <v>907</v>
      </c>
      <c r="T34" s="266">
        <f t="shared" si="3"/>
        <v>345</v>
      </c>
      <c r="U34" s="266">
        <f t="shared" si="4"/>
        <v>79</v>
      </c>
      <c r="V34" s="266">
        <f t="shared" si="5"/>
        <v>33786</v>
      </c>
      <c r="W34" s="266">
        <f t="shared" si="6"/>
        <v>63170</v>
      </c>
    </row>
    <row r="35" spans="1:23" x14ac:dyDescent="0.25">
      <c r="A35" s="96" t="s">
        <v>183</v>
      </c>
      <c r="B35" s="96" t="s">
        <v>43</v>
      </c>
      <c r="C35" s="97">
        <v>11033</v>
      </c>
      <c r="D35" s="97">
        <v>45496</v>
      </c>
      <c r="E35" s="97">
        <v>1819</v>
      </c>
      <c r="F35" s="97">
        <v>311990</v>
      </c>
      <c r="G35" s="97">
        <v>179451</v>
      </c>
      <c r="H35" s="100">
        <v>549789</v>
      </c>
      <c r="I35" s="104">
        <v>79.62</v>
      </c>
      <c r="J35" s="97">
        <v>8784</v>
      </c>
      <c r="K35" s="97">
        <v>36224</v>
      </c>
      <c r="L35" s="97">
        <v>1448</v>
      </c>
      <c r="M35" s="97">
        <v>248406</v>
      </c>
      <c r="N35" s="97">
        <v>142879</v>
      </c>
      <c r="O35" s="100">
        <v>437741</v>
      </c>
      <c r="R35" s="266">
        <f t="shared" si="1"/>
        <v>2249</v>
      </c>
      <c r="S35" s="266">
        <f t="shared" si="2"/>
        <v>9272</v>
      </c>
      <c r="T35" s="266">
        <f t="shared" si="3"/>
        <v>371</v>
      </c>
      <c r="U35" s="266">
        <f t="shared" si="4"/>
        <v>63584</v>
      </c>
      <c r="V35" s="266">
        <f t="shared" si="5"/>
        <v>36572</v>
      </c>
      <c r="W35" s="266">
        <f t="shared" si="6"/>
        <v>112048</v>
      </c>
    </row>
    <row r="36" spans="1:23" x14ac:dyDescent="0.25">
      <c r="A36" s="96" t="s">
        <v>184</v>
      </c>
      <c r="B36" s="96" t="s">
        <v>44</v>
      </c>
      <c r="C36" s="97">
        <v>2339</v>
      </c>
      <c r="D36" s="97">
        <v>11425</v>
      </c>
      <c r="E36" s="97">
        <v>479402</v>
      </c>
      <c r="F36" s="97">
        <v>3306</v>
      </c>
      <c r="G36" s="97">
        <v>6159</v>
      </c>
      <c r="H36" s="100">
        <v>502631</v>
      </c>
      <c r="I36" s="104">
        <v>69.47</v>
      </c>
      <c r="J36" s="97">
        <v>1625</v>
      </c>
      <c r="K36" s="97">
        <v>7937</v>
      </c>
      <c r="L36" s="97">
        <v>333041</v>
      </c>
      <c r="M36" s="97">
        <v>2297</v>
      </c>
      <c r="N36" s="97">
        <v>4279</v>
      </c>
      <c r="O36" s="100">
        <v>349179</v>
      </c>
      <c r="R36" s="266">
        <f t="shared" si="1"/>
        <v>714</v>
      </c>
      <c r="S36" s="266">
        <f t="shared" si="2"/>
        <v>3488</v>
      </c>
      <c r="T36" s="266">
        <f t="shared" si="3"/>
        <v>146361</v>
      </c>
      <c r="U36" s="266">
        <f t="shared" si="4"/>
        <v>1009</v>
      </c>
      <c r="V36" s="266">
        <f t="shared" si="5"/>
        <v>1880</v>
      </c>
      <c r="W36" s="266">
        <f t="shared" si="6"/>
        <v>153452</v>
      </c>
    </row>
    <row r="37" spans="1:23" x14ac:dyDescent="0.25">
      <c r="A37" s="96" t="s">
        <v>185</v>
      </c>
      <c r="B37" s="96" t="s">
        <v>45</v>
      </c>
      <c r="C37" s="97">
        <v>14545</v>
      </c>
      <c r="D37" s="97">
        <v>718172</v>
      </c>
      <c r="E37" s="97">
        <v>10861</v>
      </c>
      <c r="F37" s="97">
        <v>1115</v>
      </c>
      <c r="G37" s="97">
        <v>283814</v>
      </c>
      <c r="H37" s="100">
        <v>1028507</v>
      </c>
      <c r="I37" s="104">
        <v>74.02</v>
      </c>
      <c r="J37" s="97">
        <v>10766</v>
      </c>
      <c r="K37" s="97">
        <v>531591</v>
      </c>
      <c r="L37" s="97">
        <v>8039</v>
      </c>
      <c r="M37" s="101">
        <v>825</v>
      </c>
      <c r="N37" s="97">
        <v>210079</v>
      </c>
      <c r="O37" s="100">
        <v>761300</v>
      </c>
      <c r="R37" s="266">
        <f t="shared" si="1"/>
        <v>3779</v>
      </c>
      <c r="S37" s="266">
        <f t="shared" si="2"/>
        <v>186581</v>
      </c>
      <c r="T37" s="266">
        <f t="shared" si="3"/>
        <v>2822</v>
      </c>
      <c r="U37" s="266">
        <f t="shared" si="4"/>
        <v>290</v>
      </c>
      <c r="V37" s="266">
        <f t="shared" si="5"/>
        <v>73735</v>
      </c>
      <c r="W37" s="266">
        <f t="shared" si="6"/>
        <v>267207</v>
      </c>
    </row>
    <row r="38" spans="1:23" x14ac:dyDescent="0.25">
      <c r="A38" s="96" t="s">
        <v>186</v>
      </c>
      <c r="B38" s="96" t="s">
        <v>46</v>
      </c>
      <c r="C38" s="97">
        <v>19206</v>
      </c>
      <c r="D38" s="97">
        <v>11441</v>
      </c>
      <c r="E38" s="97">
        <v>16887</v>
      </c>
      <c r="F38" s="97">
        <v>434051</v>
      </c>
      <c r="G38" s="97">
        <v>687571</v>
      </c>
      <c r="H38" s="100">
        <v>1169156</v>
      </c>
      <c r="I38" s="104">
        <v>74.05</v>
      </c>
      <c r="J38" s="97">
        <v>14222</v>
      </c>
      <c r="K38" s="97">
        <v>8472</v>
      </c>
      <c r="L38" s="97">
        <v>12505</v>
      </c>
      <c r="M38" s="97">
        <v>321415</v>
      </c>
      <c r="N38" s="97">
        <v>509146</v>
      </c>
      <c r="O38" s="100">
        <v>865760</v>
      </c>
      <c r="R38" s="266">
        <f t="shared" si="1"/>
        <v>4984</v>
      </c>
      <c r="S38" s="266">
        <f t="shared" si="2"/>
        <v>2969</v>
      </c>
      <c r="T38" s="266">
        <f t="shared" si="3"/>
        <v>4382</v>
      </c>
      <c r="U38" s="266">
        <f t="shared" si="4"/>
        <v>112636</v>
      </c>
      <c r="V38" s="266">
        <f t="shared" si="5"/>
        <v>178425</v>
      </c>
      <c r="W38" s="266">
        <f t="shared" si="6"/>
        <v>303396</v>
      </c>
    </row>
    <row r="39" spans="1:23" x14ac:dyDescent="0.25">
      <c r="A39" s="96" t="s">
        <v>187</v>
      </c>
      <c r="B39" s="96" t="s">
        <v>47</v>
      </c>
      <c r="C39" s="97">
        <v>562017</v>
      </c>
      <c r="D39" s="97">
        <v>9063</v>
      </c>
      <c r="E39" s="97">
        <v>9678</v>
      </c>
      <c r="F39" s="97">
        <v>3084</v>
      </c>
      <c r="G39" s="97">
        <v>74169</v>
      </c>
      <c r="H39" s="100">
        <v>658011</v>
      </c>
      <c r="I39" s="104">
        <v>82.17</v>
      </c>
      <c r="J39" s="97">
        <v>461809</v>
      </c>
      <c r="K39" s="97">
        <v>7447</v>
      </c>
      <c r="L39" s="97">
        <v>7952</v>
      </c>
      <c r="M39" s="97">
        <v>2534</v>
      </c>
      <c r="N39" s="97">
        <v>60945</v>
      </c>
      <c r="O39" s="100">
        <v>540687</v>
      </c>
      <c r="R39" s="266">
        <f t="shared" si="1"/>
        <v>100208</v>
      </c>
      <c r="S39" s="266">
        <f t="shared" si="2"/>
        <v>1616</v>
      </c>
      <c r="T39" s="266">
        <f t="shared" si="3"/>
        <v>1726</v>
      </c>
      <c r="U39" s="266">
        <f t="shared" si="4"/>
        <v>550</v>
      </c>
      <c r="V39" s="266">
        <f t="shared" si="5"/>
        <v>13224</v>
      </c>
      <c r="W39" s="266">
        <f t="shared" si="6"/>
        <v>117324</v>
      </c>
    </row>
    <row r="40" spans="1:23" x14ac:dyDescent="0.25">
      <c r="A40" s="96" t="s">
        <v>188</v>
      </c>
      <c r="B40" s="96" t="s">
        <v>48</v>
      </c>
      <c r="C40" s="97">
        <v>683449</v>
      </c>
      <c r="D40" s="97">
        <v>191393</v>
      </c>
      <c r="E40" s="97">
        <v>837222</v>
      </c>
      <c r="F40" s="97">
        <v>51808</v>
      </c>
      <c r="G40" s="97">
        <v>686211</v>
      </c>
      <c r="H40" s="100">
        <v>2450083</v>
      </c>
      <c r="I40" s="104">
        <v>93.93</v>
      </c>
      <c r="J40" s="97">
        <v>641964</v>
      </c>
      <c r="K40" s="97">
        <v>179775</v>
      </c>
      <c r="L40" s="97">
        <v>786403</v>
      </c>
      <c r="M40" s="97">
        <v>48663</v>
      </c>
      <c r="N40" s="97">
        <v>644558</v>
      </c>
      <c r="O40" s="100">
        <v>2301363</v>
      </c>
      <c r="R40" s="266">
        <f t="shared" si="1"/>
        <v>41485</v>
      </c>
      <c r="S40" s="266">
        <f t="shared" si="2"/>
        <v>11618</v>
      </c>
      <c r="T40" s="266">
        <f t="shared" si="3"/>
        <v>50819</v>
      </c>
      <c r="U40" s="266">
        <f t="shared" si="4"/>
        <v>3145</v>
      </c>
      <c r="V40" s="266">
        <f t="shared" si="5"/>
        <v>41653</v>
      </c>
      <c r="W40" s="266">
        <f t="shared" si="6"/>
        <v>148720</v>
      </c>
    </row>
    <row r="41" spans="1:23" x14ac:dyDescent="0.25">
      <c r="A41" s="96" t="s">
        <v>189</v>
      </c>
      <c r="B41" s="96" t="s">
        <v>49</v>
      </c>
      <c r="C41" s="97">
        <v>8878</v>
      </c>
      <c r="D41" s="97">
        <v>24395</v>
      </c>
      <c r="E41" s="97">
        <v>2014</v>
      </c>
      <c r="F41" s="97">
        <v>141971</v>
      </c>
      <c r="G41" s="97">
        <v>723446</v>
      </c>
      <c r="H41" s="100">
        <v>900704</v>
      </c>
      <c r="I41" s="105">
        <v>48.4</v>
      </c>
      <c r="J41" s="97">
        <v>4297</v>
      </c>
      <c r="K41" s="97">
        <v>11807</v>
      </c>
      <c r="L41" s="101">
        <v>975</v>
      </c>
      <c r="M41" s="97">
        <v>68714</v>
      </c>
      <c r="N41" s="97">
        <v>350148</v>
      </c>
      <c r="O41" s="100">
        <v>435941</v>
      </c>
      <c r="R41" s="266">
        <f t="shared" si="1"/>
        <v>4581</v>
      </c>
      <c r="S41" s="266">
        <f t="shared" si="2"/>
        <v>12588</v>
      </c>
      <c r="T41" s="266">
        <f t="shared" si="3"/>
        <v>1039</v>
      </c>
      <c r="U41" s="266">
        <f t="shared" si="4"/>
        <v>73257</v>
      </c>
      <c r="V41" s="266">
        <f t="shared" si="5"/>
        <v>373298</v>
      </c>
      <c r="W41" s="266">
        <f t="shared" si="6"/>
        <v>464763</v>
      </c>
    </row>
    <row r="42" spans="1:23" x14ac:dyDescent="0.25">
      <c r="A42" s="96" t="s">
        <v>190</v>
      </c>
      <c r="B42" s="96" t="s">
        <v>50</v>
      </c>
      <c r="C42" s="97">
        <v>17659</v>
      </c>
      <c r="D42" s="97">
        <v>24509</v>
      </c>
      <c r="E42" s="97">
        <v>132193</v>
      </c>
      <c r="F42" s="97">
        <v>3823</v>
      </c>
      <c r="G42" s="97">
        <v>601017</v>
      </c>
      <c r="H42" s="100">
        <v>779201</v>
      </c>
      <c r="I42" s="104">
        <v>83.25</v>
      </c>
      <c r="J42" s="97">
        <v>14701</v>
      </c>
      <c r="K42" s="97">
        <v>20404</v>
      </c>
      <c r="L42" s="97">
        <v>110051</v>
      </c>
      <c r="M42" s="97">
        <v>3183</v>
      </c>
      <c r="N42" s="97">
        <v>500347</v>
      </c>
      <c r="O42" s="100">
        <v>648686</v>
      </c>
      <c r="R42" s="266">
        <f t="shared" si="1"/>
        <v>2958</v>
      </c>
      <c r="S42" s="266">
        <f t="shared" si="2"/>
        <v>4105</v>
      </c>
      <c r="T42" s="266">
        <f t="shared" si="3"/>
        <v>22142</v>
      </c>
      <c r="U42" s="266">
        <f t="shared" si="4"/>
        <v>640</v>
      </c>
      <c r="V42" s="266">
        <f t="shared" si="5"/>
        <v>100670</v>
      </c>
      <c r="W42" s="266">
        <f t="shared" si="6"/>
        <v>130515</v>
      </c>
    </row>
    <row r="43" spans="1:23" x14ac:dyDescent="0.25">
      <c r="A43" s="96" t="s">
        <v>191</v>
      </c>
      <c r="B43" s="96" t="s">
        <v>51</v>
      </c>
      <c r="C43" s="97">
        <v>5725</v>
      </c>
      <c r="D43" s="97">
        <v>4031</v>
      </c>
      <c r="E43" s="97">
        <v>158868</v>
      </c>
      <c r="F43" s="97">
        <v>1447</v>
      </c>
      <c r="G43" s="97">
        <v>218765</v>
      </c>
      <c r="H43" s="100">
        <v>388836</v>
      </c>
      <c r="I43" s="105">
        <v>89.3</v>
      </c>
      <c r="J43" s="97">
        <v>5112</v>
      </c>
      <c r="K43" s="97">
        <v>3600</v>
      </c>
      <c r="L43" s="97">
        <v>141869</v>
      </c>
      <c r="M43" s="97">
        <v>1292</v>
      </c>
      <c r="N43" s="97">
        <v>195357</v>
      </c>
      <c r="O43" s="100">
        <v>347230</v>
      </c>
      <c r="R43" s="266">
        <f t="shared" si="1"/>
        <v>613</v>
      </c>
      <c r="S43" s="266">
        <f t="shared" si="2"/>
        <v>431</v>
      </c>
      <c r="T43" s="266">
        <f t="shared" si="3"/>
        <v>16999</v>
      </c>
      <c r="U43" s="266">
        <f t="shared" si="4"/>
        <v>155</v>
      </c>
      <c r="V43" s="266">
        <f t="shared" si="5"/>
        <v>23408</v>
      </c>
      <c r="W43" s="266">
        <f t="shared" si="6"/>
        <v>41606</v>
      </c>
    </row>
    <row r="44" spans="1:23" x14ac:dyDescent="0.25">
      <c r="A44" s="96" t="s">
        <v>192</v>
      </c>
      <c r="B44" s="96" t="s">
        <v>52</v>
      </c>
      <c r="C44" s="97">
        <v>41040</v>
      </c>
      <c r="D44" s="97">
        <v>37341</v>
      </c>
      <c r="E44" s="97">
        <v>253910</v>
      </c>
      <c r="F44" s="97">
        <v>3798</v>
      </c>
      <c r="G44" s="97">
        <v>486617</v>
      </c>
      <c r="H44" s="100">
        <v>822706</v>
      </c>
      <c r="I44" s="105">
        <v>62.7</v>
      </c>
      <c r="J44" s="97">
        <v>25732</v>
      </c>
      <c r="K44" s="97">
        <v>23413</v>
      </c>
      <c r="L44" s="97">
        <v>159202</v>
      </c>
      <c r="M44" s="97">
        <v>2381</v>
      </c>
      <c r="N44" s="97">
        <v>305109</v>
      </c>
      <c r="O44" s="100">
        <v>515837</v>
      </c>
      <c r="R44" s="266">
        <f t="shared" si="1"/>
        <v>15308</v>
      </c>
      <c r="S44" s="266">
        <f t="shared" si="2"/>
        <v>13928</v>
      </c>
      <c r="T44" s="266">
        <f t="shared" si="3"/>
        <v>94708</v>
      </c>
      <c r="U44" s="266">
        <f t="shared" si="4"/>
        <v>1417</v>
      </c>
      <c r="V44" s="266">
        <f t="shared" si="5"/>
        <v>181508</v>
      </c>
      <c r="W44" s="266">
        <f t="shared" si="6"/>
        <v>306869</v>
      </c>
    </row>
    <row r="45" spans="1:23" x14ac:dyDescent="0.25">
      <c r="A45" s="96" t="s">
        <v>193</v>
      </c>
      <c r="B45" s="96" t="s">
        <v>53</v>
      </c>
      <c r="C45" s="97">
        <v>992453</v>
      </c>
      <c r="D45" s="97">
        <v>16992</v>
      </c>
      <c r="E45" s="97">
        <v>11676</v>
      </c>
      <c r="F45" s="97">
        <v>4639</v>
      </c>
      <c r="G45" s="97">
        <v>124146</v>
      </c>
      <c r="H45" s="100">
        <v>1149906</v>
      </c>
      <c r="I45" s="104">
        <v>89.56</v>
      </c>
      <c r="J45" s="97">
        <v>888841</v>
      </c>
      <c r="K45" s="97">
        <v>15218</v>
      </c>
      <c r="L45" s="97">
        <v>10457</v>
      </c>
      <c r="M45" s="97">
        <v>4155</v>
      </c>
      <c r="N45" s="97">
        <v>111185</v>
      </c>
      <c r="O45" s="100">
        <v>1029856</v>
      </c>
      <c r="R45" s="266">
        <f t="shared" si="1"/>
        <v>103612</v>
      </c>
      <c r="S45" s="266">
        <f t="shared" si="2"/>
        <v>1774</v>
      </c>
      <c r="T45" s="266">
        <f t="shared" si="3"/>
        <v>1219</v>
      </c>
      <c r="U45" s="266">
        <f t="shared" si="4"/>
        <v>484</v>
      </c>
      <c r="V45" s="266">
        <f t="shared" si="5"/>
        <v>12961</v>
      </c>
      <c r="W45" s="266">
        <f t="shared" si="6"/>
        <v>120050</v>
      </c>
    </row>
    <row r="46" spans="1:23" x14ac:dyDescent="0.25">
      <c r="A46" s="96" t="s">
        <v>194</v>
      </c>
      <c r="B46" s="96" t="s">
        <v>54</v>
      </c>
      <c r="C46" s="97">
        <v>6700</v>
      </c>
      <c r="D46" s="97">
        <v>364378</v>
      </c>
      <c r="E46" s="97">
        <v>2343</v>
      </c>
      <c r="F46" s="101">
        <v>939</v>
      </c>
      <c r="G46" s="97">
        <v>31067</v>
      </c>
      <c r="H46" s="100">
        <v>405427</v>
      </c>
      <c r="I46" s="104">
        <v>79.25</v>
      </c>
      <c r="J46" s="97">
        <v>5310</v>
      </c>
      <c r="K46" s="97">
        <v>288770</v>
      </c>
      <c r="L46" s="97">
        <v>1857</v>
      </c>
      <c r="M46" s="101">
        <v>744</v>
      </c>
      <c r="N46" s="97">
        <v>24621</v>
      </c>
      <c r="O46" s="100">
        <v>321302</v>
      </c>
      <c r="R46" s="266">
        <f t="shared" si="1"/>
        <v>1390</v>
      </c>
      <c r="S46" s="266">
        <f t="shared" si="2"/>
        <v>75608</v>
      </c>
      <c r="T46" s="266">
        <f t="shared" si="3"/>
        <v>486</v>
      </c>
      <c r="U46" s="266">
        <f t="shared" si="4"/>
        <v>195</v>
      </c>
      <c r="V46" s="266">
        <f t="shared" si="5"/>
        <v>6446</v>
      </c>
      <c r="W46" s="266">
        <f t="shared" si="6"/>
        <v>84125</v>
      </c>
    </row>
    <row r="47" spans="1:23" x14ac:dyDescent="0.25">
      <c r="A47" s="96" t="s">
        <v>195</v>
      </c>
      <c r="B47" s="96" t="s">
        <v>55</v>
      </c>
      <c r="C47" s="97">
        <v>2305</v>
      </c>
      <c r="D47" s="97">
        <v>3643</v>
      </c>
      <c r="E47" s="101">
        <v>652</v>
      </c>
      <c r="F47" s="97">
        <v>238817</v>
      </c>
      <c r="G47" s="97">
        <v>241882</v>
      </c>
      <c r="H47" s="100">
        <v>487299</v>
      </c>
      <c r="I47" s="104">
        <v>79.349999999999994</v>
      </c>
      <c r="J47" s="97">
        <v>1829</v>
      </c>
      <c r="K47" s="97">
        <v>2891</v>
      </c>
      <c r="L47" s="101">
        <v>517</v>
      </c>
      <c r="M47" s="97">
        <v>189501</v>
      </c>
      <c r="N47" s="97">
        <v>191933</v>
      </c>
      <c r="O47" s="100">
        <v>386671</v>
      </c>
      <c r="R47" s="266">
        <f t="shared" si="1"/>
        <v>476</v>
      </c>
      <c r="S47" s="266">
        <f t="shared" si="2"/>
        <v>752</v>
      </c>
      <c r="T47" s="266">
        <f t="shared" si="3"/>
        <v>135</v>
      </c>
      <c r="U47" s="266">
        <f t="shared" si="4"/>
        <v>49316</v>
      </c>
      <c r="V47" s="266">
        <f t="shared" si="5"/>
        <v>49949</v>
      </c>
      <c r="W47" s="266">
        <f t="shared" si="6"/>
        <v>100628</v>
      </c>
    </row>
    <row r="48" spans="1:23" x14ac:dyDescent="0.25">
      <c r="A48" s="96" t="s">
        <v>196</v>
      </c>
      <c r="B48" s="96" t="s">
        <v>56</v>
      </c>
      <c r="C48" s="97">
        <v>1398588</v>
      </c>
      <c r="D48" s="97">
        <v>224057</v>
      </c>
      <c r="E48" s="97">
        <v>16693</v>
      </c>
      <c r="F48" s="97">
        <v>69938</v>
      </c>
      <c r="G48" s="97">
        <v>347542</v>
      </c>
      <c r="H48" s="100">
        <v>2056818</v>
      </c>
      <c r="I48" s="104">
        <v>56.06</v>
      </c>
      <c r="J48" s="97">
        <v>784048</v>
      </c>
      <c r="K48" s="97">
        <v>125606</v>
      </c>
      <c r="L48" s="97">
        <v>9358</v>
      </c>
      <c r="M48" s="97">
        <v>39207</v>
      </c>
      <c r="N48" s="97">
        <v>194832</v>
      </c>
      <c r="O48" s="100">
        <v>1153051</v>
      </c>
      <c r="R48" s="266">
        <f t="shared" si="1"/>
        <v>614540</v>
      </c>
      <c r="S48" s="266">
        <f t="shared" si="2"/>
        <v>98451</v>
      </c>
      <c r="T48" s="266">
        <f t="shared" si="3"/>
        <v>7335</v>
      </c>
      <c r="U48" s="266">
        <f t="shared" si="4"/>
        <v>30731</v>
      </c>
      <c r="V48" s="266">
        <f t="shared" si="5"/>
        <v>152710</v>
      </c>
      <c r="W48" s="266">
        <f t="shared" si="6"/>
        <v>903767</v>
      </c>
    </row>
    <row r="49" spans="1:23" x14ac:dyDescent="0.25">
      <c r="A49" s="96" t="s">
        <v>197</v>
      </c>
      <c r="B49" s="96" t="s">
        <v>57</v>
      </c>
      <c r="C49" s="97">
        <v>21455</v>
      </c>
      <c r="D49" s="97">
        <v>368712</v>
      </c>
      <c r="E49" s="97">
        <v>4044</v>
      </c>
      <c r="F49" s="97">
        <v>851442</v>
      </c>
      <c r="G49" s="97">
        <v>239061</v>
      </c>
      <c r="H49" s="100">
        <v>1484714</v>
      </c>
      <c r="I49" s="104">
        <v>72.08</v>
      </c>
      <c r="J49" s="97">
        <v>15465</v>
      </c>
      <c r="K49" s="97">
        <v>265768</v>
      </c>
      <c r="L49" s="97">
        <v>2915</v>
      </c>
      <c r="M49" s="97">
        <v>613719</v>
      </c>
      <c r="N49" s="97">
        <v>172315</v>
      </c>
      <c r="O49" s="100">
        <v>1070182</v>
      </c>
      <c r="R49" s="266">
        <f t="shared" si="1"/>
        <v>5990</v>
      </c>
      <c r="S49" s="266">
        <f t="shared" si="2"/>
        <v>102944</v>
      </c>
      <c r="T49" s="266">
        <f t="shared" si="3"/>
        <v>1129</v>
      </c>
      <c r="U49" s="266">
        <f t="shared" si="4"/>
        <v>237723</v>
      </c>
      <c r="V49" s="266">
        <f t="shared" si="5"/>
        <v>66746</v>
      </c>
      <c r="W49" s="266">
        <f t="shared" si="6"/>
        <v>414532</v>
      </c>
    </row>
    <row r="50" spans="1:23" x14ac:dyDescent="0.25">
      <c r="A50" s="96" t="s">
        <v>198</v>
      </c>
      <c r="B50" s="96" t="s">
        <v>58</v>
      </c>
      <c r="C50" s="97">
        <v>9811</v>
      </c>
      <c r="D50" s="97">
        <v>8553</v>
      </c>
      <c r="E50" s="97">
        <v>4852</v>
      </c>
      <c r="F50" s="97">
        <v>217064</v>
      </c>
      <c r="G50" s="97">
        <v>627922</v>
      </c>
      <c r="H50" s="100">
        <v>868202</v>
      </c>
      <c r="I50" s="104">
        <v>71.72</v>
      </c>
      <c r="J50" s="97">
        <v>7036</v>
      </c>
      <c r="K50" s="97">
        <v>6134</v>
      </c>
      <c r="L50" s="97">
        <v>3480</v>
      </c>
      <c r="M50" s="97">
        <v>155678</v>
      </c>
      <c r="N50" s="97">
        <v>450346</v>
      </c>
      <c r="O50" s="100">
        <v>622674</v>
      </c>
      <c r="R50" s="266">
        <f t="shared" si="1"/>
        <v>2775</v>
      </c>
      <c r="S50" s="266">
        <f t="shared" si="2"/>
        <v>2419</v>
      </c>
      <c r="T50" s="266">
        <f t="shared" si="3"/>
        <v>1372</v>
      </c>
      <c r="U50" s="266">
        <f t="shared" si="4"/>
        <v>61386</v>
      </c>
      <c r="V50" s="266">
        <f t="shared" si="5"/>
        <v>177576</v>
      </c>
      <c r="W50" s="266">
        <f t="shared" si="6"/>
        <v>245528</v>
      </c>
    </row>
    <row r="51" spans="1:23" x14ac:dyDescent="0.25">
      <c r="A51" s="96" t="s">
        <v>199</v>
      </c>
      <c r="B51" s="96" t="s">
        <v>59</v>
      </c>
      <c r="C51" s="97">
        <v>49233</v>
      </c>
      <c r="D51" s="97">
        <v>87170</v>
      </c>
      <c r="E51" s="97">
        <v>3985</v>
      </c>
      <c r="F51" s="97">
        <v>792276</v>
      </c>
      <c r="G51" s="97">
        <v>19554</v>
      </c>
      <c r="H51" s="100">
        <v>952218</v>
      </c>
      <c r="I51" s="104">
        <v>78.81</v>
      </c>
      <c r="J51" s="97">
        <v>38801</v>
      </c>
      <c r="K51" s="97">
        <v>68699</v>
      </c>
      <c r="L51" s="97">
        <v>3141</v>
      </c>
      <c r="M51" s="97">
        <v>624393</v>
      </c>
      <c r="N51" s="97">
        <v>15411</v>
      </c>
      <c r="O51" s="100">
        <v>750445</v>
      </c>
      <c r="R51" s="266">
        <f t="shared" si="1"/>
        <v>10432</v>
      </c>
      <c r="S51" s="266">
        <f t="shared" si="2"/>
        <v>18471</v>
      </c>
      <c r="T51" s="266">
        <f t="shared" si="3"/>
        <v>844</v>
      </c>
      <c r="U51" s="266">
        <f t="shared" si="4"/>
        <v>167883</v>
      </c>
      <c r="V51" s="266">
        <f t="shared" si="5"/>
        <v>4143</v>
      </c>
      <c r="W51" s="266">
        <f t="shared" si="6"/>
        <v>201773</v>
      </c>
    </row>
    <row r="52" spans="1:23" x14ac:dyDescent="0.25">
      <c r="A52" s="96" t="s">
        <v>200</v>
      </c>
      <c r="B52" s="96" t="s">
        <v>60</v>
      </c>
      <c r="C52" s="97">
        <v>13716</v>
      </c>
      <c r="D52" s="97">
        <v>6843</v>
      </c>
      <c r="E52" s="97">
        <v>276919</v>
      </c>
      <c r="F52" s="97">
        <v>1279</v>
      </c>
      <c r="G52" s="97">
        <v>348697</v>
      </c>
      <c r="H52" s="100">
        <v>647454</v>
      </c>
      <c r="I52" s="104">
        <v>79.59</v>
      </c>
      <c r="J52" s="97">
        <v>10917</v>
      </c>
      <c r="K52" s="97">
        <v>5446</v>
      </c>
      <c r="L52" s="97">
        <v>220400</v>
      </c>
      <c r="M52" s="97">
        <v>1018</v>
      </c>
      <c r="N52" s="97">
        <v>277528</v>
      </c>
      <c r="O52" s="100">
        <v>515309</v>
      </c>
      <c r="R52" s="266">
        <f t="shared" si="1"/>
        <v>2799</v>
      </c>
      <c r="S52" s="266">
        <f t="shared" si="2"/>
        <v>1397</v>
      </c>
      <c r="T52" s="266">
        <f t="shared" si="3"/>
        <v>56519</v>
      </c>
      <c r="U52" s="266">
        <f t="shared" si="4"/>
        <v>261</v>
      </c>
      <c r="V52" s="266">
        <f t="shared" si="5"/>
        <v>71169</v>
      </c>
      <c r="W52" s="266">
        <f t="shared" si="6"/>
        <v>132145</v>
      </c>
    </row>
    <row r="53" spans="1:23" x14ac:dyDescent="0.25">
      <c r="A53" s="96" t="s">
        <v>201</v>
      </c>
      <c r="B53" s="96" t="s">
        <v>61</v>
      </c>
      <c r="C53" s="97">
        <v>11361</v>
      </c>
      <c r="D53" s="97">
        <v>12030</v>
      </c>
      <c r="E53" s="97">
        <v>221113</v>
      </c>
      <c r="F53" s="97">
        <v>1833</v>
      </c>
      <c r="G53" s="97">
        <v>399518</v>
      </c>
      <c r="H53" s="100">
        <v>645855</v>
      </c>
      <c r="I53" s="104">
        <v>76.44</v>
      </c>
      <c r="J53" s="97">
        <v>8684</v>
      </c>
      <c r="K53" s="97">
        <v>9196</v>
      </c>
      <c r="L53" s="97">
        <v>169019</v>
      </c>
      <c r="M53" s="97">
        <v>1401</v>
      </c>
      <c r="N53" s="97">
        <v>305392</v>
      </c>
      <c r="O53" s="100">
        <v>493692</v>
      </c>
      <c r="R53" s="266">
        <f t="shared" si="1"/>
        <v>2677</v>
      </c>
      <c r="S53" s="266">
        <f t="shared" si="2"/>
        <v>2834</v>
      </c>
      <c r="T53" s="266">
        <f t="shared" si="3"/>
        <v>52094</v>
      </c>
      <c r="U53" s="266">
        <f t="shared" si="4"/>
        <v>432</v>
      </c>
      <c r="V53" s="266">
        <f t="shared" si="5"/>
        <v>94126</v>
      </c>
      <c r="W53" s="266">
        <f t="shared" si="6"/>
        <v>152163</v>
      </c>
    </row>
    <row r="54" spans="1:23" x14ac:dyDescent="0.25">
      <c r="A54" s="96" t="s">
        <v>202</v>
      </c>
      <c r="B54" s="96" t="s">
        <v>62</v>
      </c>
      <c r="C54" s="97">
        <v>9090</v>
      </c>
      <c r="D54" s="97">
        <v>1045778</v>
      </c>
      <c r="E54" s="97">
        <v>4382</v>
      </c>
      <c r="F54" s="97">
        <v>1958</v>
      </c>
      <c r="G54" s="97">
        <v>247701</v>
      </c>
      <c r="H54" s="100">
        <v>1308909</v>
      </c>
      <c r="I54" s="104">
        <v>58.77</v>
      </c>
      <c r="J54" s="97">
        <v>5342</v>
      </c>
      <c r="K54" s="97">
        <v>614604</v>
      </c>
      <c r="L54" s="97">
        <v>2575</v>
      </c>
      <c r="M54" s="97">
        <v>1151</v>
      </c>
      <c r="N54" s="97">
        <v>145574</v>
      </c>
      <c r="O54" s="100">
        <v>769246</v>
      </c>
      <c r="R54" s="266">
        <f t="shared" si="1"/>
        <v>3748</v>
      </c>
      <c r="S54" s="266">
        <f t="shared" si="2"/>
        <v>431174</v>
      </c>
      <c r="T54" s="266">
        <f t="shared" si="3"/>
        <v>1807</v>
      </c>
      <c r="U54" s="266">
        <f t="shared" si="4"/>
        <v>807</v>
      </c>
      <c r="V54" s="266">
        <f t="shared" si="5"/>
        <v>102127</v>
      </c>
      <c r="W54" s="266">
        <f t="shared" si="6"/>
        <v>539663</v>
      </c>
    </row>
    <row r="55" spans="1:23" ht="26.25" x14ac:dyDescent="0.25">
      <c r="A55" s="96" t="s">
        <v>203</v>
      </c>
      <c r="B55" s="96" t="s">
        <v>63</v>
      </c>
      <c r="C55" s="97">
        <v>89892</v>
      </c>
      <c r="D55" s="97">
        <v>37189</v>
      </c>
      <c r="E55" s="97">
        <v>44086</v>
      </c>
      <c r="F55" s="97">
        <v>19717</v>
      </c>
      <c r="G55" s="97">
        <v>55738</v>
      </c>
      <c r="H55" s="100">
        <v>246622</v>
      </c>
      <c r="I55" s="104">
        <v>72.55</v>
      </c>
      <c r="J55" s="97">
        <v>65217</v>
      </c>
      <c r="K55" s="97">
        <v>26981</v>
      </c>
      <c r="L55" s="97">
        <v>31984</v>
      </c>
      <c r="M55" s="97">
        <v>14305</v>
      </c>
      <c r="N55" s="97">
        <v>40438</v>
      </c>
      <c r="O55" s="100">
        <v>178925</v>
      </c>
      <c r="R55" s="266">
        <f t="shared" si="1"/>
        <v>24675</v>
      </c>
      <c r="S55" s="266">
        <f t="shared" si="2"/>
        <v>10208</v>
      </c>
      <c r="T55" s="266">
        <f t="shared" si="3"/>
        <v>12102</v>
      </c>
      <c r="U55" s="266">
        <f t="shared" si="4"/>
        <v>5412</v>
      </c>
      <c r="V55" s="266">
        <f t="shared" si="5"/>
        <v>15300</v>
      </c>
      <c r="W55" s="266">
        <f t="shared" si="6"/>
        <v>67697</v>
      </c>
    </row>
    <row r="56" spans="1:23" ht="26.25" x14ac:dyDescent="0.25">
      <c r="A56" s="96" t="s">
        <v>204</v>
      </c>
      <c r="B56" s="96" t="s">
        <v>64</v>
      </c>
      <c r="C56" s="97">
        <v>289765</v>
      </c>
      <c r="D56" s="97">
        <v>40418</v>
      </c>
      <c r="E56" s="97">
        <v>35329</v>
      </c>
      <c r="F56" s="97">
        <v>21809</v>
      </c>
      <c r="G56" s="97">
        <v>109843</v>
      </c>
      <c r="H56" s="100">
        <v>497164</v>
      </c>
      <c r="I56" s="104">
        <v>83.69</v>
      </c>
      <c r="J56" s="97">
        <v>242504</v>
      </c>
      <c r="K56" s="97">
        <v>33826</v>
      </c>
      <c r="L56" s="97">
        <v>29567</v>
      </c>
      <c r="M56" s="97">
        <v>18252</v>
      </c>
      <c r="N56" s="97">
        <v>91928</v>
      </c>
      <c r="O56" s="100">
        <v>416077</v>
      </c>
      <c r="R56" s="266">
        <f t="shared" si="1"/>
        <v>47261</v>
      </c>
      <c r="S56" s="266">
        <f t="shared" si="2"/>
        <v>6592</v>
      </c>
      <c r="T56" s="266">
        <f t="shared" si="3"/>
        <v>5762</v>
      </c>
      <c r="U56" s="266">
        <f t="shared" si="4"/>
        <v>3557</v>
      </c>
      <c r="V56" s="266">
        <f t="shared" si="5"/>
        <v>17915</v>
      </c>
      <c r="W56" s="266">
        <f t="shared" si="6"/>
        <v>81087</v>
      </c>
    </row>
    <row r="57" spans="1:23" x14ac:dyDescent="0.25">
      <c r="A57" s="96" t="s">
        <v>205</v>
      </c>
      <c r="B57" s="96" t="s">
        <v>65</v>
      </c>
      <c r="C57" s="97">
        <v>121218</v>
      </c>
      <c r="D57" s="97">
        <v>370446</v>
      </c>
      <c r="E57" s="97">
        <v>29243</v>
      </c>
      <c r="F57" s="97">
        <v>21843</v>
      </c>
      <c r="G57" s="97">
        <v>189569</v>
      </c>
      <c r="H57" s="100">
        <v>732319</v>
      </c>
      <c r="I57" s="104">
        <v>62.76</v>
      </c>
      <c r="J57" s="97">
        <v>76076</v>
      </c>
      <c r="K57" s="97">
        <v>232492</v>
      </c>
      <c r="L57" s="97">
        <v>18353</v>
      </c>
      <c r="M57" s="97">
        <v>13709</v>
      </c>
      <c r="N57" s="97">
        <v>118974</v>
      </c>
      <c r="O57" s="100">
        <v>459604</v>
      </c>
      <c r="R57" s="266">
        <f t="shared" si="1"/>
        <v>45142</v>
      </c>
      <c r="S57" s="266">
        <f t="shared" si="2"/>
        <v>137954</v>
      </c>
      <c r="T57" s="266">
        <f t="shared" si="3"/>
        <v>10890</v>
      </c>
      <c r="U57" s="266">
        <f t="shared" si="4"/>
        <v>8134</v>
      </c>
      <c r="V57" s="266">
        <f t="shared" si="5"/>
        <v>70595</v>
      </c>
      <c r="W57" s="266">
        <f t="shared" si="6"/>
        <v>272715</v>
      </c>
    </row>
    <row r="58" spans="1:23" ht="26.25" x14ac:dyDescent="0.25">
      <c r="A58" s="96" t="s">
        <v>206</v>
      </c>
      <c r="B58" s="96" t="s">
        <v>66</v>
      </c>
      <c r="C58" s="97">
        <v>32976</v>
      </c>
      <c r="D58" s="97">
        <v>38529</v>
      </c>
      <c r="E58" s="101">
        <v>942</v>
      </c>
      <c r="F58" s="97">
        <v>55800</v>
      </c>
      <c r="G58" s="97">
        <v>4068</v>
      </c>
      <c r="H58" s="100">
        <v>132315</v>
      </c>
      <c r="I58" s="104">
        <v>73.16</v>
      </c>
      <c r="J58" s="97">
        <v>24125</v>
      </c>
      <c r="K58" s="97">
        <v>28188</v>
      </c>
      <c r="L58" s="101">
        <v>689</v>
      </c>
      <c r="M58" s="97">
        <v>40823</v>
      </c>
      <c r="N58" s="97">
        <v>2976</v>
      </c>
      <c r="O58" s="100">
        <v>96801</v>
      </c>
      <c r="R58" s="266">
        <f t="shared" si="1"/>
        <v>8851</v>
      </c>
      <c r="S58" s="266">
        <f t="shared" si="2"/>
        <v>10341</v>
      </c>
      <c r="T58" s="266">
        <f t="shared" si="3"/>
        <v>253</v>
      </c>
      <c r="U58" s="266">
        <f t="shared" si="4"/>
        <v>14977</v>
      </c>
      <c r="V58" s="266">
        <f t="shared" si="5"/>
        <v>1092</v>
      </c>
      <c r="W58" s="266">
        <f t="shared" si="6"/>
        <v>35514</v>
      </c>
    </row>
    <row r="59" spans="1:23" ht="26.25" x14ac:dyDescent="0.25">
      <c r="A59" s="96" t="s">
        <v>207</v>
      </c>
      <c r="B59" s="96" t="s">
        <v>67</v>
      </c>
      <c r="C59" s="101">
        <v>313</v>
      </c>
      <c r="D59" s="101">
        <v>415</v>
      </c>
      <c r="E59" s="101">
        <v>752</v>
      </c>
      <c r="F59" s="97">
        <v>59175</v>
      </c>
      <c r="G59" s="97">
        <v>42438</v>
      </c>
      <c r="H59" s="100">
        <v>103093</v>
      </c>
      <c r="I59" s="104">
        <v>71.12</v>
      </c>
      <c r="J59" s="101">
        <v>223</v>
      </c>
      <c r="K59" s="101">
        <v>295</v>
      </c>
      <c r="L59" s="101">
        <v>535</v>
      </c>
      <c r="M59" s="97">
        <v>42085</v>
      </c>
      <c r="N59" s="97">
        <v>30182</v>
      </c>
      <c r="O59" s="100">
        <v>73320</v>
      </c>
      <c r="R59" s="266">
        <f t="shared" si="1"/>
        <v>90</v>
      </c>
      <c r="S59" s="266">
        <f t="shared" si="2"/>
        <v>120</v>
      </c>
      <c r="T59" s="266">
        <f t="shared" si="3"/>
        <v>217</v>
      </c>
      <c r="U59" s="266">
        <f t="shared" si="4"/>
        <v>17090</v>
      </c>
      <c r="V59" s="266">
        <f t="shared" si="5"/>
        <v>12256</v>
      </c>
      <c r="W59" s="266">
        <f t="shared" si="6"/>
        <v>29773</v>
      </c>
    </row>
    <row r="60" spans="1:23" ht="26.25" x14ac:dyDescent="0.25">
      <c r="A60" s="96" t="s">
        <v>208</v>
      </c>
      <c r="B60" s="96" t="s">
        <v>68</v>
      </c>
      <c r="C60" s="97">
        <v>9068</v>
      </c>
      <c r="D60" s="97">
        <v>2934</v>
      </c>
      <c r="E60" s="97">
        <v>1487</v>
      </c>
      <c r="F60" s="101">
        <v>746</v>
      </c>
      <c r="G60" s="97">
        <v>2704</v>
      </c>
      <c r="H60" s="100">
        <v>16939</v>
      </c>
      <c r="I60" s="104">
        <v>42.67</v>
      </c>
      <c r="J60" s="97">
        <v>3869</v>
      </c>
      <c r="K60" s="97">
        <v>1252</v>
      </c>
      <c r="L60" s="101">
        <v>635</v>
      </c>
      <c r="M60" s="101">
        <v>318</v>
      </c>
      <c r="N60" s="97">
        <v>1154</v>
      </c>
      <c r="O60" s="100">
        <v>7228</v>
      </c>
      <c r="R60" s="266">
        <f t="shared" si="1"/>
        <v>5199</v>
      </c>
      <c r="S60" s="266">
        <f t="shared" si="2"/>
        <v>1682</v>
      </c>
      <c r="T60" s="266">
        <f t="shared" si="3"/>
        <v>852</v>
      </c>
      <c r="U60" s="266">
        <f t="shared" si="4"/>
        <v>428</v>
      </c>
      <c r="V60" s="266">
        <f t="shared" si="5"/>
        <v>1550</v>
      </c>
      <c r="W60" s="266">
        <f t="shared" si="6"/>
        <v>9711</v>
      </c>
    </row>
    <row r="61" spans="1:23" ht="26.25" x14ac:dyDescent="0.25">
      <c r="A61" s="96" t="s">
        <v>209</v>
      </c>
      <c r="B61" s="96" t="s">
        <v>69</v>
      </c>
      <c r="C61" s="97">
        <v>26986</v>
      </c>
      <c r="D61" s="97">
        <v>49922</v>
      </c>
      <c r="E61" s="97">
        <v>20834</v>
      </c>
      <c r="F61" s="97">
        <v>4575</v>
      </c>
      <c r="G61" s="97">
        <v>109254</v>
      </c>
      <c r="H61" s="100">
        <v>211571</v>
      </c>
      <c r="I61" s="104">
        <v>49.32</v>
      </c>
      <c r="J61" s="97">
        <v>13309</v>
      </c>
      <c r="K61" s="97">
        <v>24622</v>
      </c>
      <c r="L61" s="97">
        <v>10275</v>
      </c>
      <c r="M61" s="97">
        <v>2256</v>
      </c>
      <c r="N61" s="97">
        <v>53884</v>
      </c>
      <c r="O61" s="100">
        <v>104346</v>
      </c>
      <c r="R61" s="266">
        <f t="shared" si="1"/>
        <v>13677</v>
      </c>
      <c r="S61" s="266">
        <f t="shared" si="2"/>
        <v>25300</v>
      </c>
      <c r="T61" s="266">
        <f t="shared" si="3"/>
        <v>10559</v>
      </c>
      <c r="U61" s="266">
        <f t="shared" si="4"/>
        <v>2319</v>
      </c>
      <c r="V61" s="266">
        <f t="shared" si="5"/>
        <v>55370</v>
      </c>
      <c r="W61" s="266">
        <f t="shared" si="6"/>
        <v>107225</v>
      </c>
    </row>
    <row r="62" spans="1:23" ht="39" x14ac:dyDescent="0.25">
      <c r="A62" s="96" t="s">
        <v>210</v>
      </c>
      <c r="B62" s="96" t="s">
        <v>70</v>
      </c>
      <c r="C62" s="97">
        <v>77579</v>
      </c>
      <c r="D62" s="97">
        <v>20246</v>
      </c>
      <c r="E62" s="97">
        <v>9059</v>
      </c>
      <c r="F62" s="97">
        <v>5802</v>
      </c>
      <c r="G62" s="97">
        <v>23886</v>
      </c>
      <c r="H62" s="100">
        <v>136572</v>
      </c>
      <c r="I62" s="104">
        <v>31.91</v>
      </c>
      <c r="J62" s="97">
        <v>24755</v>
      </c>
      <c r="K62" s="97">
        <v>6460</v>
      </c>
      <c r="L62" s="97">
        <v>2891</v>
      </c>
      <c r="M62" s="97">
        <v>1851</v>
      </c>
      <c r="N62" s="97">
        <v>7622</v>
      </c>
      <c r="O62" s="100">
        <v>43579</v>
      </c>
      <c r="R62" s="266">
        <f t="shared" si="1"/>
        <v>52824</v>
      </c>
      <c r="S62" s="266">
        <f t="shared" si="2"/>
        <v>13786</v>
      </c>
      <c r="T62" s="266">
        <f t="shared" si="3"/>
        <v>6168</v>
      </c>
      <c r="U62" s="266">
        <f t="shared" si="4"/>
        <v>3951</v>
      </c>
      <c r="V62" s="266">
        <f t="shared" si="5"/>
        <v>16264</v>
      </c>
      <c r="W62" s="266">
        <f t="shared" si="6"/>
        <v>92993</v>
      </c>
    </row>
    <row r="63" spans="1:23" x14ac:dyDescent="0.25">
      <c r="A63" s="96" t="s">
        <v>211</v>
      </c>
      <c r="B63" s="96" t="s">
        <v>71</v>
      </c>
      <c r="C63" s="97">
        <v>2282</v>
      </c>
      <c r="D63" s="101">
        <v>461</v>
      </c>
      <c r="E63" s="101">
        <v>259</v>
      </c>
      <c r="F63" s="101">
        <v>683</v>
      </c>
      <c r="G63" s="101">
        <v>217</v>
      </c>
      <c r="H63" s="100">
        <v>3902</v>
      </c>
      <c r="I63" s="106">
        <v>40</v>
      </c>
      <c r="J63" s="101">
        <v>913</v>
      </c>
      <c r="K63" s="101">
        <v>184</v>
      </c>
      <c r="L63" s="101">
        <v>104</v>
      </c>
      <c r="M63" s="101">
        <v>273</v>
      </c>
      <c r="N63" s="101">
        <v>87</v>
      </c>
      <c r="O63" s="100">
        <v>1561</v>
      </c>
      <c r="R63" s="266">
        <f t="shared" si="1"/>
        <v>1369</v>
      </c>
      <c r="S63" s="266">
        <f t="shared" si="2"/>
        <v>277</v>
      </c>
      <c r="T63" s="266">
        <f t="shared" si="3"/>
        <v>155</v>
      </c>
      <c r="U63" s="266">
        <f t="shared" si="4"/>
        <v>410</v>
      </c>
      <c r="V63" s="266">
        <f t="shared" si="5"/>
        <v>130</v>
      </c>
      <c r="W63" s="266">
        <f t="shared" si="6"/>
        <v>2341</v>
      </c>
    </row>
    <row r="64" spans="1:23" ht="39" x14ac:dyDescent="0.25">
      <c r="A64" s="96" t="s">
        <v>212</v>
      </c>
      <c r="B64" s="96" t="s">
        <v>24</v>
      </c>
      <c r="C64" s="97">
        <v>29858</v>
      </c>
      <c r="D64" s="97">
        <v>681705</v>
      </c>
      <c r="E64" s="97">
        <v>609773</v>
      </c>
      <c r="F64" s="97">
        <v>2714</v>
      </c>
      <c r="G64" s="97">
        <v>445623</v>
      </c>
      <c r="H64" s="100">
        <v>1769673</v>
      </c>
      <c r="I64" s="104">
        <v>78.56</v>
      </c>
      <c r="J64" s="97">
        <v>23456</v>
      </c>
      <c r="K64" s="97">
        <v>535547</v>
      </c>
      <c r="L64" s="97">
        <v>479038</v>
      </c>
      <c r="M64" s="97">
        <v>2132</v>
      </c>
      <c r="N64" s="97">
        <v>350081</v>
      </c>
      <c r="O64" s="100">
        <v>1390254</v>
      </c>
      <c r="R64" s="266">
        <f t="shared" si="1"/>
        <v>6402</v>
      </c>
      <c r="S64" s="266">
        <f t="shared" si="2"/>
        <v>146158</v>
      </c>
      <c r="T64" s="266">
        <f t="shared" si="3"/>
        <v>130735</v>
      </c>
      <c r="U64" s="266">
        <f t="shared" si="4"/>
        <v>582</v>
      </c>
      <c r="V64" s="266">
        <f t="shared" si="5"/>
        <v>95542</v>
      </c>
      <c r="W64" s="266">
        <f t="shared" si="6"/>
        <v>379419</v>
      </c>
    </row>
    <row r="65" spans="1:23" ht="39" x14ac:dyDescent="0.25">
      <c r="A65" s="96" t="s">
        <v>213</v>
      </c>
      <c r="B65" s="96" t="s">
        <v>29</v>
      </c>
      <c r="C65" s="97">
        <v>1091233</v>
      </c>
      <c r="D65" s="97">
        <v>1407277</v>
      </c>
      <c r="E65" s="97">
        <v>48593</v>
      </c>
      <c r="F65" s="97">
        <v>1798398</v>
      </c>
      <c r="G65" s="97">
        <v>205523</v>
      </c>
      <c r="H65" s="100">
        <v>4551024</v>
      </c>
      <c r="I65" s="105">
        <v>82.7</v>
      </c>
      <c r="J65" s="97">
        <v>902450</v>
      </c>
      <c r="K65" s="97">
        <v>1163818</v>
      </c>
      <c r="L65" s="97">
        <v>40186</v>
      </c>
      <c r="M65" s="97">
        <v>1487275</v>
      </c>
      <c r="N65" s="97">
        <v>169968</v>
      </c>
      <c r="O65" s="100">
        <v>3763697</v>
      </c>
      <c r="R65" s="266">
        <f t="shared" si="1"/>
        <v>188783</v>
      </c>
      <c r="S65" s="266">
        <f t="shared" si="2"/>
        <v>243459</v>
      </c>
      <c r="T65" s="266">
        <f t="shared" si="3"/>
        <v>8407</v>
      </c>
      <c r="U65" s="266">
        <f t="shared" si="4"/>
        <v>311123</v>
      </c>
      <c r="V65" s="266">
        <f t="shared" si="5"/>
        <v>35555</v>
      </c>
      <c r="W65" s="266">
        <f t="shared" si="6"/>
        <v>787327</v>
      </c>
    </row>
    <row r="66" spans="1:23" s="108" customFormat="1" ht="12.75" x14ac:dyDescent="0.2">
      <c r="A66" s="183"/>
      <c r="B66" s="183"/>
      <c r="C66" s="102">
        <v>19336357</v>
      </c>
      <c r="D66" s="102">
        <v>14437379</v>
      </c>
      <c r="E66" s="102">
        <v>6401837</v>
      </c>
      <c r="F66" s="102">
        <v>8393104</v>
      </c>
      <c r="G66" s="102">
        <v>15066702</v>
      </c>
      <c r="H66" s="100">
        <v>63635379</v>
      </c>
      <c r="I66" s="107"/>
      <c r="J66" s="102">
        <v>15911516</v>
      </c>
      <c r="K66" s="102">
        <v>11328385</v>
      </c>
      <c r="L66" s="102">
        <v>5223252</v>
      </c>
      <c r="M66" s="102">
        <v>6505337</v>
      </c>
      <c r="N66" s="102">
        <v>11671019</v>
      </c>
      <c r="O66" s="100">
        <v>50639509</v>
      </c>
      <c r="R66" s="266">
        <f t="shared" si="1"/>
        <v>3424841</v>
      </c>
      <c r="S66" s="266">
        <f t="shared" si="2"/>
        <v>3108994</v>
      </c>
      <c r="T66" s="266">
        <f t="shared" si="3"/>
        <v>1178585</v>
      </c>
      <c r="U66" s="266">
        <f t="shared" si="4"/>
        <v>1887767</v>
      </c>
      <c r="V66" s="266">
        <f t="shared" si="5"/>
        <v>3395683</v>
      </c>
      <c r="W66" s="266">
        <f t="shared" si="6"/>
        <v>12995870</v>
      </c>
    </row>
  </sheetData>
  <mergeCells count="12">
    <mergeCell ref="R3:V3"/>
    <mergeCell ref="W3:W4"/>
    <mergeCell ref="K1:O1"/>
    <mergeCell ref="A66:B66"/>
    <mergeCell ref="A2:O2"/>
    <mergeCell ref="A3:A4"/>
    <mergeCell ref="B3:B4"/>
    <mergeCell ref="C3:G3"/>
    <mergeCell ref="H3:H4"/>
    <mergeCell ref="I3:I4"/>
    <mergeCell ref="J3:N3"/>
    <mergeCell ref="O3:O4"/>
  </mergeCells>
  <pageMargins left="0.7" right="0.7" top="0.75" bottom="0.75" header="0.3" footer="0.3"/>
  <pageSetup paperSize="9" scale="82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66"/>
  <sheetViews>
    <sheetView view="pageBreakPreview" zoomScale="130" zoomScaleNormal="100" zoomScaleSheetLayoutView="130" workbookViewId="0">
      <pane xSplit="2" ySplit="4" topLeftCell="I62" activePane="bottomRight" state="frozen"/>
      <selection pane="topRight" activeCell="C1" sqref="C1"/>
      <selection pane="bottomLeft" activeCell="A5" sqref="A5"/>
      <selection pane="bottomRight" activeCell="C5" sqref="C5"/>
    </sheetView>
  </sheetViews>
  <sheetFormatPr defaultRowHeight="15" x14ac:dyDescent="0.25"/>
  <cols>
    <col min="1" max="1" width="9" style="1" customWidth="1"/>
    <col min="2" max="2" width="27.5703125" style="1" customWidth="1"/>
    <col min="3" max="3" width="10" style="1" customWidth="1"/>
    <col min="4" max="4" width="9.7109375" style="1" customWidth="1"/>
    <col min="5" max="5" width="10" style="1" customWidth="1"/>
    <col min="6" max="6" width="9.7109375" style="1" customWidth="1"/>
    <col min="7" max="7" width="9.85546875" style="1" customWidth="1"/>
    <col min="8" max="8" width="11.140625" style="1" customWidth="1"/>
    <col min="9" max="9" width="10.85546875" style="1" customWidth="1"/>
    <col min="10" max="10" width="11" style="1" customWidth="1"/>
    <col min="11" max="11" width="10.28515625" style="1" customWidth="1"/>
    <col min="12" max="12" width="10" style="1" customWidth="1"/>
    <col min="13" max="13" width="11.140625" style="1" customWidth="1"/>
    <col min="14" max="14" width="11" style="1" customWidth="1"/>
    <col min="15" max="15" width="10.7109375" style="1" customWidth="1"/>
    <col min="16" max="16" width="11.42578125" style="1" customWidth="1"/>
    <col min="17" max="17" width="10.140625" style="1" customWidth="1"/>
    <col min="18" max="18" width="10.5703125" style="1" customWidth="1"/>
    <col min="19" max="19" width="10.7109375" style="1" customWidth="1"/>
    <col min="20" max="20" width="11.7109375" style="1" customWidth="1"/>
    <col min="21" max="255" width="9.140625" customWidth="1"/>
    <col min="256" max="257" width="9" customWidth="1"/>
    <col min="258" max="258" width="27.5703125" customWidth="1"/>
    <col min="259" max="276" width="9" customWidth="1"/>
    <col min="277" max="511" width="9.140625" customWidth="1"/>
    <col min="512" max="513" width="9" customWidth="1"/>
    <col min="514" max="514" width="27.5703125" customWidth="1"/>
    <col min="515" max="532" width="9" customWidth="1"/>
    <col min="533" max="767" width="9.140625" customWidth="1"/>
    <col min="768" max="769" width="9" customWidth="1"/>
    <col min="770" max="770" width="27.5703125" customWidth="1"/>
    <col min="771" max="788" width="9" customWidth="1"/>
    <col min="789" max="1023" width="9.140625" customWidth="1"/>
    <col min="1024" max="1025" width="9" customWidth="1"/>
    <col min="1026" max="1026" width="27.5703125" customWidth="1"/>
    <col min="1027" max="1044" width="9" customWidth="1"/>
    <col min="1045" max="1279" width="9.140625" customWidth="1"/>
    <col min="1280" max="1281" width="9" customWidth="1"/>
    <col min="1282" max="1282" width="27.5703125" customWidth="1"/>
    <col min="1283" max="1300" width="9" customWidth="1"/>
    <col min="1301" max="1535" width="9.140625" customWidth="1"/>
    <col min="1536" max="1537" width="9" customWidth="1"/>
    <col min="1538" max="1538" width="27.5703125" customWidth="1"/>
    <col min="1539" max="1556" width="9" customWidth="1"/>
    <col min="1557" max="1791" width="9.140625" customWidth="1"/>
    <col min="1792" max="1793" width="9" customWidth="1"/>
    <col min="1794" max="1794" width="27.5703125" customWidth="1"/>
    <col min="1795" max="1812" width="9" customWidth="1"/>
    <col min="1813" max="2047" width="9.140625" customWidth="1"/>
    <col min="2048" max="2049" width="9" customWidth="1"/>
    <col min="2050" max="2050" width="27.5703125" customWidth="1"/>
    <col min="2051" max="2068" width="9" customWidth="1"/>
    <col min="2069" max="2303" width="9.140625" customWidth="1"/>
    <col min="2304" max="2305" width="9" customWidth="1"/>
    <col min="2306" max="2306" width="27.5703125" customWidth="1"/>
    <col min="2307" max="2324" width="9" customWidth="1"/>
    <col min="2325" max="2559" width="9.140625" customWidth="1"/>
    <col min="2560" max="2561" width="9" customWidth="1"/>
    <col min="2562" max="2562" width="27.5703125" customWidth="1"/>
    <col min="2563" max="2580" width="9" customWidth="1"/>
    <col min="2581" max="2815" width="9.140625" customWidth="1"/>
    <col min="2816" max="2817" width="9" customWidth="1"/>
    <col min="2818" max="2818" width="27.5703125" customWidth="1"/>
    <col min="2819" max="2836" width="9" customWidth="1"/>
    <col min="2837" max="3071" width="9.140625" customWidth="1"/>
    <col min="3072" max="3073" width="9" customWidth="1"/>
    <col min="3074" max="3074" width="27.5703125" customWidth="1"/>
    <col min="3075" max="3092" width="9" customWidth="1"/>
    <col min="3093" max="3327" width="9.140625" customWidth="1"/>
    <col min="3328" max="3329" width="9" customWidth="1"/>
    <col min="3330" max="3330" width="27.5703125" customWidth="1"/>
    <col min="3331" max="3348" width="9" customWidth="1"/>
    <col min="3349" max="3583" width="9.140625" customWidth="1"/>
    <col min="3584" max="3585" width="9" customWidth="1"/>
    <col min="3586" max="3586" width="27.5703125" customWidth="1"/>
    <col min="3587" max="3604" width="9" customWidth="1"/>
    <col min="3605" max="3839" width="9.140625" customWidth="1"/>
    <col min="3840" max="3841" width="9" customWidth="1"/>
    <col min="3842" max="3842" width="27.5703125" customWidth="1"/>
    <col min="3843" max="3860" width="9" customWidth="1"/>
    <col min="3861" max="4095" width="9.140625" customWidth="1"/>
    <col min="4096" max="4097" width="9" customWidth="1"/>
    <col min="4098" max="4098" width="27.5703125" customWidth="1"/>
    <col min="4099" max="4116" width="9" customWidth="1"/>
    <col min="4117" max="4351" width="9.140625" customWidth="1"/>
    <col min="4352" max="4353" width="9" customWidth="1"/>
    <col min="4354" max="4354" width="27.5703125" customWidth="1"/>
    <col min="4355" max="4372" width="9" customWidth="1"/>
    <col min="4373" max="4607" width="9.140625" customWidth="1"/>
    <col min="4608" max="4609" width="9" customWidth="1"/>
    <col min="4610" max="4610" width="27.5703125" customWidth="1"/>
    <col min="4611" max="4628" width="9" customWidth="1"/>
    <col min="4629" max="4863" width="9.140625" customWidth="1"/>
    <col min="4864" max="4865" width="9" customWidth="1"/>
    <col min="4866" max="4866" width="27.5703125" customWidth="1"/>
    <col min="4867" max="4884" width="9" customWidth="1"/>
    <col min="4885" max="5119" width="9.140625" customWidth="1"/>
    <col min="5120" max="5121" width="9" customWidth="1"/>
    <col min="5122" max="5122" width="27.5703125" customWidth="1"/>
    <col min="5123" max="5140" width="9" customWidth="1"/>
    <col min="5141" max="5375" width="9.140625" customWidth="1"/>
    <col min="5376" max="5377" width="9" customWidth="1"/>
    <col min="5378" max="5378" width="27.5703125" customWidth="1"/>
    <col min="5379" max="5396" width="9" customWidth="1"/>
    <col min="5397" max="5631" width="9.140625" customWidth="1"/>
    <col min="5632" max="5633" width="9" customWidth="1"/>
    <col min="5634" max="5634" width="27.5703125" customWidth="1"/>
    <col min="5635" max="5652" width="9" customWidth="1"/>
    <col min="5653" max="5887" width="9.140625" customWidth="1"/>
    <col min="5888" max="5889" width="9" customWidth="1"/>
    <col min="5890" max="5890" width="27.5703125" customWidth="1"/>
    <col min="5891" max="5908" width="9" customWidth="1"/>
    <col min="5909" max="6143" width="9.140625" customWidth="1"/>
    <col min="6144" max="6145" width="9" customWidth="1"/>
    <col min="6146" max="6146" width="27.5703125" customWidth="1"/>
    <col min="6147" max="6164" width="9" customWidth="1"/>
    <col min="6165" max="6399" width="9.140625" customWidth="1"/>
    <col min="6400" max="6401" width="9" customWidth="1"/>
    <col min="6402" max="6402" width="27.5703125" customWidth="1"/>
    <col min="6403" max="6420" width="9" customWidth="1"/>
    <col min="6421" max="6655" width="9.140625" customWidth="1"/>
    <col min="6656" max="6657" width="9" customWidth="1"/>
    <col min="6658" max="6658" width="27.5703125" customWidth="1"/>
    <col min="6659" max="6676" width="9" customWidth="1"/>
    <col min="6677" max="6911" width="9.140625" customWidth="1"/>
    <col min="6912" max="6913" width="9" customWidth="1"/>
    <col min="6914" max="6914" width="27.5703125" customWidth="1"/>
    <col min="6915" max="6932" width="9" customWidth="1"/>
    <col min="6933" max="7167" width="9.140625" customWidth="1"/>
    <col min="7168" max="7169" width="9" customWidth="1"/>
    <col min="7170" max="7170" width="27.5703125" customWidth="1"/>
    <col min="7171" max="7188" width="9" customWidth="1"/>
    <col min="7189" max="7423" width="9.140625" customWidth="1"/>
    <col min="7424" max="7425" width="9" customWidth="1"/>
    <col min="7426" max="7426" width="27.5703125" customWidth="1"/>
    <col min="7427" max="7444" width="9" customWidth="1"/>
    <col min="7445" max="7679" width="9.140625" customWidth="1"/>
    <col min="7680" max="7681" width="9" customWidth="1"/>
    <col min="7682" max="7682" width="27.5703125" customWidth="1"/>
    <col min="7683" max="7700" width="9" customWidth="1"/>
    <col min="7701" max="7935" width="9.140625" customWidth="1"/>
    <col min="7936" max="7937" width="9" customWidth="1"/>
    <col min="7938" max="7938" width="27.5703125" customWidth="1"/>
    <col min="7939" max="7956" width="9" customWidth="1"/>
    <col min="7957" max="8191" width="9.140625" customWidth="1"/>
    <col min="8192" max="8193" width="9" customWidth="1"/>
    <col min="8194" max="8194" width="27.5703125" customWidth="1"/>
    <col min="8195" max="8212" width="9" customWidth="1"/>
    <col min="8213" max="8447" width="9.140625" customWidth="1"/>
    <col min="8448" max="8449" width="9" customWidth="1"/>
    <col min="8450" max="8450" width="27.5703125" customWidth="1"/>
    <col min="8451" max="8468" width="9" customWidth="1"/>
    <col min="8469" max="8703" width="9.140625" customWidth="1"/>
    <col min="8704" max="8705" width="9" customWidth="1"/>
    <col min="8706" max="8706" width="27.5703125" customWidth="1"/>
    <col min="8707" max="8724" width="9" customWidth="1"/>
    <col min="8725" max="8959" width="9.140625" customWidth="1"/>
    <col min="8960" max="8961" width="9" customWidth="1"/>
    <col min="8962" max="8962" width="27.5703125" customWidth="1"/>
    <col min="8963" max="8980" width="9" customWidth="1"/>
    <col min="8981" max="9215" width="9.140625" customWidth="1"/>
    <col min="9216" max="9217" width="9" customWidth="1"/>
    <col min="9218" max="9218" width="27.5703125" customWidth="1"/>
    <col min="9219" max="9236" width="9" customWidth="1"/>
    <col min="9237" max="9471" width="9.140625" customWidth="1"/>
    <col min="9472" max="9473" width="9" customWidth="1"/>
    <col min="9474" max="9474" width="27.5703125" customWidth="1"/>
    <col min="9475" max="9492" width="9" customWidth="1"/>
    <col min="9493" max="9727" width="9.140625" customWidth="1"/>
    <col min="9728" max="9729" width="9" customWidth="1"/>
    <col min="9730" max="9730" width="27.5703125" customWidth="1"/>
    <col min="9731" max="9748" width="9" customWidth="1"/>
    <col min="9749" max="9983" width="9.140625" customWidth="1"/>
    <col min="9984" max="9985" width="9" customWidth="1"/>
    <col min="9986" max="9986" width="27.5703125" customWidth="1"/>
    <col min="9987" max="10004" width="9" customWidth="1"/>
    <col min="10005" max="10239" width="9.140625" customWidth="1"/>
    <col min="10240" max="10241" width="9" customWidth="1"/>
    <col min="10242" max="10242" width="27.5703125" customWidth="1"/>
    <col min="10243" max="10260" width="9" customWidth="1"/>
    <col min="10261" max="10495" width="9.140625" customWidth="1"/>
    <col min="10496" max="10497" width="9" customWidth="1"/>
    <col min="10498" max="10498" width="27.5703125" customWidth="1"/>
    <col min="10499" max="10516" width="9" customWidth="1"/>
    <col min="10517" max="10751" width="9.140625" customWidth="1"/>
    <col min="10752" max="10753" width="9" customWidth="1"/>
    <col min="10754" max="10754" width="27.5703125" customWidth="1"/>
    <col min="10755" max="10772" width="9" customWidth="1"/>
    <col min="10773" max="11007" width="9.140625" customWidth="1"/>
    <col min="11008" max="11009" width="9" customWidth="1"/>
    <col min="11010" max="11010" width="27.5703125" customWidth="1"/>
    <col min="11011" max="11028" width="9" customWidth="1"/>
    <col min="11029" max="11263" width="9.140625" customWidth="1"/>
    <col min="11264" max="11265" width="9" customWidth="1"/>
    <col min="11266" max="11266" width="27.5703125" customWidth="1"/>
    <col min="11267" max="11284" width="9" customWidth="1"/>
    <col min="11285" max="11519" width="9.140625" customWidth="1"/>
    <col min="11520" max="11521" width="9" customWidth="1"/>
    <col min="11522" max="11522" width="27.5703125" customWidth="1"/>
    <col min="11523" max="11540" width="9" customWidth="1"/>
    <col min="11541" max="11775" width="9.140625" customWidth="1"/>
    <col min="11776" max="11777" width="9" customWidth="1"/>
    <col min="11778" max="11778" width="27.5703125" customWidth="1"/>
    <col min="11779" max="11796" width="9" customWidth="1"/>
    <col min="11797" max="12031" width="9.140625" customWidth="1"/>
    <col min="12032" max="12033" width="9" customWidth="1"/>
    <col min="12034" max="12034" width="27.5703125" customWidth="1"/>
    <col min="12035" max="12052" width="9" customWidth="1"/>
    <col min="12053" max="12287" width="9.140625" customWidth="1"/>
    <col min="12288" max="12289" width="9" customWidth="1"/>
    <col min="12290" max="12290" width="27.5703125" customWidth="1"/>
    <col min="12291" max="12308" width="9" customWidth="1"/>
    <col min="12309" max="12543" width="9.140625" customWidth="1"/>
    <col min="12544" max="12545" width="9" customWidth="1"/>
    <col min="12546" max="12546" width="27.5703125" customWidth="1"/>
    <col min="12547" max="12564" width="9" customWidth="1"/>
    <col min="12565" max="12799" width="9.140625" customWidth="1"/>
    <col min="12800" max="12801" width="9" customWidth="1"/>
    <col min="12802" max="12802" width="27.5703125" customWidth="1"/>
    <col min="12803" max="12820" width="9" customWidth="1"/>
    <col min="12821" max="13055" width="9.140625" customWidth="1"/>
    <col min="13056" max="13057" width="9" customWidth="1"/>
    <col min="13058" max="13058" width="27.5703125" customWidth="1"/>
    <col min="13059" max="13076" width="9" customWidth="1"/>
    <col min="13077" max="13311" width="9.140625" customWidth="1"/>
    <col min="13312" max="13313" width="9" customWidth="1"/>
    <col min="13314" max="13314" width="27.5703125" customWidth="1"/>
    <col min="13315" max="13332" width="9" customWidth="1"/>
    <col min="13333" max="13567" width="9.140625" customWidth="1"/>
    <col min="13568" max="13569" width="9" customWidth="1"/>
    <col min="13570" max="13570" width="27.5703125" customWidth="1"/>
    <col min="13571" max="13588" width="9" customWidth="1"/>
    <col min="13589" max="13823" width="9.140625" customWidth="1"/>
    <col min="13824" max="13825" width="9" customWidth="1"/>
    <col min="13826" max="13826" width="27.5703125" customWidth="1"/>
    <col min="13827" max="13844" width="9" customWidth="1"/>
    <col min="13845" max="14079" width="9.140625" customWidth="1"/>
    <col min="14080" max="14081" width="9" customWidth="1"/>
    <col min="14082" max="14082" width="27.5703125" customWidth="1"/>
    <col min="14083" max="14100" width="9" customWidth="1"/>
    <col min="14101" max="14335" width="9.140625" customWidth="1"/>
    <col min="14336" max="14337" width="9" customWidth="1"/>
    <col min="14338" max="14338" width="27.5703125" customWidth="1"/>
    <col min="14339" max="14356" width="9" customWidth="1"/>
    <col min="14357" max="14591" width="9.140625" customWidth="1"/>
    <col min="14592" max="14593" width="9" customWidth="1"/>
    <col min="14594" max="14594" width="27.5703125" customWidth="1"/>
    <col min="14595" max="14612" width="9" customWidth="1"/>
    <col min="14613" max="14847" width="9.140625" customWidth="1"/>
    <col min="14848" max="14849" width="9" customWidth="1"/>
    <col min="14850" max="14850" width="27.5703125" customWidth="1"/>
    <col min="14851" max="14868" width="9" customWidth="1"/>
    <col min="14869" max="15103" width="9.140625" customWidth="1"/>
    <col min="15104" max="15105" width="9" customWidth="1"/>
    <col min="15106" max="15106" width="27.5703125" customWidth="1"/>
    <col min="15107" max="15124" width="9" customWidth="1"/>
    <col min="15125" max="15359" width="9.140625" customWidth="1"/>
    <col min="15360" max="15361" width="9" customWidth="1"/>
    <col min="15362" max="15362" width="27.5703125" customWidth="1"/>
    <col min="15363" max="15380" width="9" customWidth="1"/>
    <col min="15381" max="15615" width="9.140625" customWidth="1"/>
    <col min="15616" max="15617" width="9" customWidth="1"/>
    <col min="15618" max="15618" width="27.5703125" customWidth="1"/>
    <col min="15619" max="15636" width="9" customWidth="1"/>
    <col min="15637" max="15871" width="9.140625" customWidth="1"/>
    <col min="15872" max="15873" width="9" customWidth="1"/>
    <col min="15874" max="15874" width="27.5703125" customWidth="1"/>
    <col min="15875" max="15892" width="9" customWidth="1"/>
    <col min="15893" max="16127" width="9.140625" customWidth="1"/>
    <col min="16128" max="16129" width="9" customWidth="1"/>
    <col min="16130" max="16130" width="27.5703125" customWidth="1"/>
    <col min="16131" max="16148" width="9" customWidth="1"/>
    <col min="16149" max="16383" width="9.140625" customWidth="1"/>
  </cols>
  <sheetData>
    <row r="1" spans="1:20" s="1" customFormat="1" ht="42.75" customHeight="1" x14ac:dyDescent="0.25">
      <c r="Q1" s="172" t="s">
        <v>253</v>
      </c>
      <c r="R1" s="173"/>
      <c r="S1" s="173"/>
      <c r="T1" s="173"/>
    </row>
    <row r="2" spans="1:20" s="1" customFormat="1" ht="15.75" x14ac:dyDescent="0.25">
      <c r="A2" s="194" t="s">
        <v>143</v>
      </c>
      <c r="B2" s="194"/>
      <c r="C2" s="194"/>
      <c r="D2" s="194"/>
      <c r="E2" s="194"/>
      <c r="F2" s="194"/>
      <c r="G2" s="194"/>
      <c r="H2" s="194"/>
      <c r="I2" s="194"/>
      <c r="J2" s="194"/>
      <c r="K2" s="194"/>
      <c r="L2" s="194"/>
      <c r="M2" s="194"/>
      <c r="N2" s="194"/>
      <c r="O2" s="194"/>
      <c r="P2" s="194"/>
      <c r="Q2" s="194"/>
      <c r="R2" s="194"/>
      <c r="S2" s="194"/>
      <c r="T2" s="194"/>
    </row>
    <row r="3" spans="1:20" s="1" customFormat="1" ht="24.75" customHeight="1" x14ac:dyDescent="0.25">
      <c r="A3" s="185" t="s">
        <v>74</v>
      </c>
      <c r="B3" s="185" t="s">
        <v>144</v>
      </c>
      <c r="C3" s="195" t="s">
        <v>145</v>
      </c>
      <c r="D3" s="195"/>
      <c r="E3" s="195"/>
      <c r="F3" s="195"/>
      <c r="G3" s="195"/>
      <c r="H3" s="196" t="s">
        <v>108</v>
      </c>
      <c r="I3" s="198" t="s">
        <v>146</v>
      </c>
      <c r="J3" s="198"/>
      <c r="K3" s="198"/>
      <c r="L3" s="198"/>
      <c r="M3" s="198"/>
      <c r="N3" s="199" t="s">
        <v>108</v>
      </c>
      <c r="O3" s="201" t="s">
        <v>147</v>
      </c>
      <c r="P3" s="201"/>
      <c r="Q3" s="201"/>
      <c r="R3" s="201"/>
      <c r="S3" s="201"/>
      <c r="T3" s="202" t="s">
        <v>108</v>
      </c>
    </row>
    <row r="4" spans="1:20" s="1" customFormat="1" ht="56.25" x14ac:dyDescent="0.25">
      <c r="A4" s="186"/>
      <c r="B4" s="186"/>
      <c r="C4" s="95" t="s">
        <v>148</v>
      </c>
      <c r="D4" s="95" t="s">
        <v>149</v>
      </c>
      <c r="E4" s="95" t="s">
        <v>150</v>
      </c>
      <c r="F4" s="95" t="s">
        <v>151</v>
      </c>
      <c r="G4" s="95" t="s">
        <v>152</v>
      </c>
      <c r="H4" s="197"/>
      <c r="I4" s="95" t="s">
        <v>148</v>
      </c>
      <c r="J4" s="95" t="s">
        <v>149</v>
      </c>
      <c r="K4" s="95" t="s">
        <v>150</v>
      </c>
      <c r="L4" s="95" t="s">
        <v>151</v>
      </c>
      <c r="M4" s="95" t="s">
        <v>152</v>
      </c>
      <c r="N4" s="200"/>
      <c r="O4" s="95" t="s">
        <v>148</v>
      </c>
      <c r="P4" s="95" t="s">
        <v>149</v>
      </c>
      <c r="Q4" s="95" t="s">
        <v>150</v>
      </c>
      <c r="R4" s="95" t="s">
        <v>151</v>
      </c>
      <c r="S4" s="95" t="s">
        <v>152</v>
      </c>
      <c r="T4" s="203"/>
    </row>
    <row r="5" spans="1:20" ht="26.25" x14ac:dyDescent="0.25">
      <c r="A5" s="96" t="s">
        <v>153</v>
      </c>
      <c r="B5" s="96" t="s">
        <v>11</v>
      </c>
      <c r="C5" s="97">
        <v>52284</v>
      </c>
      <c r="D5" s="97">
        <v>16261</v>
      </c>
      <c r="E5" s="97">
        <v>27445</v>
      </c>
      <c r="F5" s="97">
        <v>2694</v>
      </c>
      <c r="G5" s="97">
        <v>13265</v>
      </c>
      <c r="H5" s="98">
        <v>111949</v>
      </c>
      <c r="I5" s="97">
        <v>158067</v>
      </c>
      <c r="J5" s="97">
        <v>48983</v>
      </c>
      <c r="K5" s="97">
        <v>83004</v>
      </c>
      <c r="L5" s="97">
        <v>8151</v>
      </c>
      <c r="M5" s="97">
        <v>40258</v>
      </c>
      <c r="N5" s="99">
        <v>338463</v>
      </c>
      <c r="O5" s="97">
        <v>210351</v>
      </c>
      <c r="P5" s="97">
        <v>65244</v>
      </c>
      <c r="Q5" s="97">
        <v>110449</v>
      </c>
      <c r="R5" s="97">
        <v>10845</v>
      </c>
      <c r="S5" s="97">
        <v>53523</v>
      </c>
      <c r="T5" s="100">
        <v>450412</v>
      </c>
    </row>
    <row r="6" spans="1:20" ht="26.25" x14ac:dyDescent="0.25">
      <c r="A6" s="96" t="s">
        <v>154</v>
      </c>
      <c r="B6" s="96" t="s">
        <v>12</v>
      </c>
      <c r="C6" s="97">
        <v>8605</v>
      </c>
      <c r="D6" s="97">
        <v>2817</v>
      </c>
      <c r="E6" s="97">
        <v>1942</v>
      </c>
      <c r="F6" s="97">
        <v>3473</v>
      </c>
      <c r="G6" s="97">
        <v>4169</v>
      </c>
      <c r="H6" s="98">
        <v>21006</v>
      </c>
      <c r="I6" s="97">
        <v>40756</v>
      </c>
      <c r="J6" s="97">
        <v>13349</v>
      </c>
      <c r="K6" s="97">
        <v>9143</v>
      </c>
      <c r="L6" s="97">
        <v>16488</v>
      </c>
      <c r="M6" s="97">
        <v>19568</v>
      </c>
      <c r="N6" s="99">
        <v>99304</v>
      </c>
      <c r="O6" s="97">
        <v>49361</v>
      </c>
      <c r="P6" s="97">
        <v>16166</v>
      </c>
      <c r="Q6" s="97">
        <v>11085</v>
      </c>
      <c r="R6" s="97">
        <v>19961</v>
      </c>
      <c r="S6" s="97">
        <v>23737</v>
      </c>
      <c r="T6" s="100">
        <v>120310</v>
      </c>
    </row>
    <row r="7" spans="1:20" x14ac:dyDescent="0.25">
      <c r="A7" s="96" t="s">
        <v>155</v>
      </c>
      <c r="B7" s="96" t="s">
        <v>13</v>
      </c>
      <c r="C7" s="97">
        <v>82964</v>
      </c>
      <c r="D7" s="97">
        <v>7924</v>
      </c>
      <c r="E7" s="97">
        <v>4799</v>
      </c>
      <c r="F7" s="97">
        <v>2923</v>
      </c>
      <c r="G7" s="97">
        <v>13895</v>
      </c>
      <c r="H7" s="98">
        <v>112505</v>
      </c>
      <c r="I7" s="97">
        <v>1151043</v>
      </c>
      <c r="J7" s="97">
        <v>109769</v>
      </c>
      <c r="K7" s="97">
        <v>66545</v>
      </c>
      <c r="L7" s="97">
        <v>40677</v>
      </c>
      <c r="M7" s="97">
        <v>192723</v>
      </c>
      <c r="N7" s="99">
        <v>1560757</v>
      </c>
      <c r="O7" s="97">
        <v>1234007</v>
      </c>
      <c r="P7" s="97">
        <v>117693</v>
      </c>
      <c r="Q7" s="97">
        <v>71344</v>
      </c>
      <c r="R7" s="97">
        <v>43600</v>
      </c>
      <c r="S7" s="97">
        <v>206618</v>
      </c>
      <c r="T7" s="100">
        <v>1673262</v>
      </c>
    </row>
    <row r="8" spans="1:20" x14ac:dyDescent="0.25">
      <c r="A8" s="96" t="s">
        <v>156</v>
      </c>
      <c r="B8" s="96" t="s">
        <v>14</v>
      </c>
      <c r="C8" s="97">
        <v>134473</v>
      </c>
      <c r="D8" s="97">
        <v>21892</v>
      </c>
      <c r="E8" s="97">
        <v>16896</v>
      </c>
      <c r="F8" s="97">
        <v>15705</v>
      </c>
      <c r="G8" s="97">
        <v>44430</v>
      </c>
      <c r="H8" s="98">
        <v>233396</v>
      </c>
      <c r="I8" s="97">
        <v>1232880</v>
      </c>
      <c r="J8" s="97">
        <v>200575</v>
      </c>
      <c r="K8" s="97">
        <v>154555</v>
      </c>
      <c r="L8" s="97">
        <v>143519</v>
      </c>
      <c r="M8" s="97">
        <v>407096</v>
      </c>
      <c r="N8" s="99">
        <v>2138625</v>
      </c>
      <c r="O8" s="97">
        <v>1367353</v>
      </c>
      <c r="P8" s="97">
        <v>222467</v>
      </c>
      <c r="Q8" s="97">
        <v>171451</v>
      </c>
      <c r="R8" s="97">
        <v>159224</v>
      </c>
      <c r="S8" s="97">
        <v>451526</v>
      </c>
      <c r="T8" s="100">
        <v>2372021</v>
      </c>
    </row>
    <row r="9" spans="1:20" x14ac:dyDescent="0.25">
      <c r="A9" s="96" t="s">
        <v>157</v>
      </c>
      <c r="B9" s="96" t="s">
        <v>15</v>
      </c>
      <c r="C9" s="97">
        <v>395166</v>
      </c>
      <c r="D9" s="97">
        <v>88952</v>
      </c>
      <c r="E9" s="97">
        <v>46370</v>
      </c>
      <c r="F9" s="97">
        <v>13728</v>
      </c>
      <c r="G9" s="97">
        <v>48684</v>
      </c>
      <c r="H9" s="98">
        <v>592900</v>
      </c>
      <c r="I9" s="97">
        <v>1870346</v>
      </c>
      <c r="J9" s="97">
        <v>421923</v>
      </c>
      <c r="K9" s="97">
        <v>220348</v>
      </c>
      <c r="L9" s="97">
        <v>64914</v>
      </c>
      <c r="M9" s="97">
        <v>231641</v>
      </c>
      <c r="N9" s="99">
        <v>2809172</v>
      </c>
      <c r="O9" s="97">
        <v>2265512</v>
      </c>
      <c r="P9" s="97">
        <v>510875</v>
      </c>
      <c r="Q9" s="97">
        <v>266718</v>
      </c>
      <c r="R9" s="97">
        <v>78642</v>
      </c>
      <c r="S9" s="97">
        <v>280325</v>
      </c>
      <c r="T9" s="100">
        <v>3402072</v>
      </c>
    </row>
    <row r="10" spans="1:20" x14ac:dyDescent="0.25">
      <c r="A10" s="96" t="s">
        <v>158</v>
      </c>
      <c r="B10" s="96" t="s">
        <v>16</v>
      </c>
      <c r="C10" s="97">
        <v>458672</v>
      </c>
      <c r="D10" s="97">
        <v>101402</v>
      </c>
      <c r="E10" s="97">
        <v>104332</v>
      </c>
      <c r="F10" s="97">
        <v>21438</v>
      </c>
      <c r="G10" s="97">
        <v>137173</v>
      </c>
      <c r="H10" s="98">
        <v>823017</v>
      </c>
      <c r="I10" s="97">
        <v>1294374</v>
      </c>
      <c r="J10" s="97">
        <v>287381</v>
      </c>
      <c r="K10" s="97">
        <v>294245</v>
      </c>
      <c r="L10" s="97">
        <v>60406</v>
      </c>
      <c r="M10" s="97">
        <v>386781</v>
      </c>
      <c r="N10" s="99">
        <v>2323187</v>
      </c>
      <c r="O10" s="97">
        <v>1753046</v>
      </c>
      <c r="P10" s="97">
        <v>388783</v>
      </c>
      <c r="Q10" s="97">
        <v>398577</v>
      </c>
      <c r="R10" s="97">
        <v>81844</v>
      </c>
      <c r="S10" s="97">
        <v>523954</v>
      </c>
      <c r="T10" s="100">
        <v>3146204</v>
      </c>
    </row>
    <row r="11" spans="1:20" x14ac:dyDescent="0.25">
      <c r="A11" s="96" t="s">
        <v>159</v>
      </c>
      <c r="B11" s="96" t="s">
        <v>17</v>
      </c>
      <c r="C11" s="97">
        <v>32331</v>
      </c>
      <c r="D11" s="97">
        <v>8246</v>
      </c>
      <c r="E11" s="97">
        <v>3631</v>
      </c>
      <c r="F11" s="97">
        <v>1977</v>
      </c>
      <c r="G11" s="97">
        <v>6443</v>
      </c>
      <c r="H11" s="98">
        <v>52628</v>
      </c>
      <c r="I11" s="97">
        <v>1368928</v>
      </c>
      <c r="J11" s="97">
        <v>347553</v>
      </c>
      <c r="K11" s="97">
        <v>153768</v>
      </c>
      <c r="L11" s="97">
        <v>82874</v>
      </c>
      <c r="M11" s="97">
        <v>272089</v>
      </c>
      <c r="N11" s="99">
        <v>2225212</v>
      </c>
      <c r="O11" s="97">
        <v>1401259</v>
      </c>
      <c r="P11" s="97">
        <v>355799</v>
      </c>
      <c r="Q11" s="97">
        <v>157399</v>
      </c>
      <c r="R11" s="97">
        <v>84851</v>
      </c>
      <c r="S11" s="97">
        <v>278532</v>
      </c>
      <c r="T11" s="100">
        <v>2277840</v>
      </c>
    </row>
    <row r="12" spans="1:20" ht="26.25" x14ac:dyDescent="0.25">
      <c r="A12" s="96" t="s">
        <v>160</v>
      </c>
      <c r="B12" s="96" t="s">
        <v>18</v>
      </c>
      <c r="C12" s="97">
        <v>193315</v>
      </c>
      <c r="D12" s="97">
        <v>152975</v>
      </c>
      <c r="E12" s="97">
        <v>56910</v>
      </c>
      <c r="F12" s="97">
        <v>13028</v>
      </c>
      <c r="G12" s="97">
        <v>47440</v>
      </c>
      <c r="H12" s="98">
        <v>463668</v>
      </c>
      <c r="I12" s="97">
        <v>1173765</v>
      </c>
      <c r="J12" s="97">
        <v>922983</v>
      </c>
      <c r="K12" s="97">
        <v>344418</v>
      </c>
      <c r="L12" s="97">
        <v>79314</v>
      </c>
      <c r="M12" s="97">
        <v>288264</v>
      </c>
      <c r="N12" s="99">
        <v>2808744</v>
      </c>
      <c r="O12" s="97">
        <v>1367080</v>
      </c>
      <c r="P12" s="97">
        <v>1075958</v>
      </c>
      <c r="Q12" s="97">
        <v>401328</v>
      </c>
      <c r="R12" s="97">
        <v>92342</v>
      </c>
      <c r="S12" s="97">
        <v>335704</v>
      </c>
      <c r="T12" s="100">
        <v>3272412</v>
      </c>
    </row>
    <row r="13" spans="1:20" x14ac:dyDescent="0.25">
      <c r="A13" s="96" t="s">
        <v>161</v>
      </c>
      <c r="B13" s="96" t="s">
        <v>20</v>
      </c>
      <c r="C13" s="97">
        <v>14869</v>
      </c>
      <c r="D13" s="97">
        <v>47544</v>
      </c>
      <c r="E13" s="97">
        <v>10226</v>
      </c>
      <c r="F13" s="97">
        <v>1458</v>
      </c>
      <c r="G13" s="97">
        <v>25040</v>
      </c>
      <c r="H13" s="98">
        <v>99137</v>
      </c>
      <c r="I13" s="97">
        <v>59653</v>
      </c>
      <c r="J13" s="97">
        <v>191163</v>
      </c>
      <c r="K13" s="97">
        <v>41190</v>
      </c>
      <c r="L13" s="97">
        <v>5845</v>
      </c>
      <c r="M13" s="97">
        <v>101061</v>
      </c>
      <c r="N13" s="99">
        <v>398912</v>
      </c>
      <c r="O13" s="97">
        <v>74522</v>
      </c>
      <c r="P13" s="97">
        <v>238707</v>
      </c>
      <c r="Q13" s="97">
        <v>51416</v>
      </c>
      <c r="R13" s="97">
        <v>7303</v>
      </c>
      <c r="S13" s="97">
        <v>126101</v>
      </c>
      <c r="T13" s="100">
        <v>498049</v>
      </c>
    </row>
    <row r="14" spans="1:20" x14ac:dyDescent="0.25">
      <c r="A14" s="96" t="s">
        <v>162</v>
      </c>
      <c r="B14" s="96" t="s">
        <v>21</v>
      </c>
      <c r="C14" s="97">
        <v>8561</v>
      </c>
      <c r="D14" s="97">
        <v>15985</v>
      </c>
      <c r="E14" s="97">
        <v>2889</v>
      </c>
      <c r="F14" s="97">
        <v>1071</v>
      </c>
      <c r="G14" s="97">
        <v>8474</v>
      </c>
      <c r="H14" s="98">
        <v>36980</v>
      </c>
      <c r="I14" s="97">
        <v>196712</v>
      </c>
      <c r="J14" s="97">
        <v>365718</v>
      </c>
      <c r="K14" s="97">
        <v>66229</v>
      </c>
      <c r="L14" s="97">
        <v>24426</v>
      </c>
      <c r="M14" s="97">
        <v>195053</v>
      </c>
      <c r="N14" s="99">
        <v>848138</v>
      </c>
      <c r="O14" s="97">
        <v>205273</v>
      </c>
      <c r="P14" s="97">
        <v>381703</v>
      </c>
      <c r="Q14" s="97">
        <v>69118</v>
      </c>
      <c r="R14" s="97">
        <v>25497</v>
      </c>
      <c r="S14" s="97">
        <v>203527</v>
      </c>
      <c r="T14" s="100">
        <v>885118</v>
      </c>
    </row>
    <row r="15" spans="1:20" x14ac:dyDescent="0.25">
      <c r="A15" s="96" t="s">
        <v>163</v>
      </c>
      <c r="B15" s="96" t="s">
        <v>22</v>
      </c>
      <c r="C15" s="97">
        <v>10791</v>
      </c>
      <c r="D15" s="97">
        <v>46777</v>
      </c>
      <c r="E15" s="97">
        <v>9967</v>
      </c>
      <c r="F15" s="97">
        <v>1466</v>
      </c>
      <c r="G15" s="97">
        <v>21675</v>
      </c>
      <c r="H15" s="98">
        <v>90676</v>
      </c>
      <c r="I15" s="97">
        <v>88364</v>
      </c>
      <c r="J15" s="97">
        <v>383234</v>
      </c>
      <c r="K15" s="97">
        <v>81986</v>
      </c>
      <c r="L15" s="97">
        <v>12045</v>
      </c>
      <c r="M15" s="97">
        <v>179335</v>
      </c>
      <c r="N15" s="99">
        <v>744964</v>
      </c>
      <c r="O15" s="97">
        <v>99155</v>
      </c>
      <c r="P15" s="97">
        <v>430011</v>
      </c>
      <c r="Q15" s="97">
        <v>91953</v>
      </c>
      <c r="R15" s="97">
        <v>13511</v>
      </c>
      <c r="S15" s="97">
        <v>201010</v>
      </c>
      <c r="T15" s="100">
        <v>835640</v>
      </c>
    </row>
    <row r="16" spans="1:20" x14ac:dyDescent="0.25">
      <c r="A16" s="96" t="s">
        <v>164</v>
      </c>
      <c r="B16" s="96" t="s">
        <v>23</v>
      </c>
      <c r="C16" s="97">
        <v>38824</v>
      </c>
      <c r="D16" s="97">
        <v>83487</v>
      </c>
      <c r="E16" s="97">
        <v>11751</v>
      </c>
      <c r="F16" s="97">
        <v>2567</v>
      </c>
      <c r="G16" s="97">
        <v>40185</v>
      </c>
      <c r="H16" s="98">
        <v>176814</v>
      </c>
      <c r="I16" s="97">
        <v>309224</v>
      </c>
      <c r="J16" s="97">
        <v>663323</v>
      </c>
      <c r="K16" s="97">
        <v>94114</v>
      </c>
      <c r="L16" s="97">
        <v>20214</v>
      </c>
      <c r="M16" s="97">
        <v>323716</v>
      </c>
      <c r="N16" s="99">
        <v>1410591</v>
      </c>
      <c r="O16" s="97">
        <v>348048</v>
      </c>
      <c r="P16" s="97">
        <v>746810</v>
      </c>
      <c r="Q16" s="97">
        <v>105865</v>
      </c>
      <c r="R16" s="97">
        <v>22781</v>
      </c>
      <c r="S16" s="97">
        <v>363901</v>
      </c>
      <c r="T16" s="100">
        <v>1587405</v>
      </c>
    </row>
    <row r="17" spans="1:20" x14ac:dyDescent="0.25">
      <c r="A17" s="96" t="s">
        <v>165</v>
      </c>
      <c r="B17" s="96" t="s">
        <v>19</v>
      </c>
      <c r="C17" s="97">
        <v>31984</v>
      </c>
      <c r="D17" s="97">
        <v>164488</v>
      </c>
      <c r="E17" s="97">
        <v>12821</v>
      </c>
      <c r="F17" s="97">
        <v>4153</v>
      </c>
      <c r="G17" s="97">
        <v>75621</v>
      </c>
      <c r="H17" s="98">
        <v>289067</v>
      </c>
      <c r="I17" s="97">
        <v>144028</v>
      </c>
      <c r="J17" s="97">
        <v>739043</v>
      </c>
      <c r="K17" s="97">
        <v>57518</v>
      </c>
      <c r="L17" s="97">
        <v>18579</v>
      </c>
      <c r="M17" s="97">
        <v>347565</v>
      </c>
      <c r="N17" s="99">
        <v>1306733</v>
      </c>
      <c r="O17" s="97">
        <v>176012</v>
      </c>
      <c r="P17" s="97">
        <v>903531</v>
      </c>
      <c r="Q17" s="97">
        <v>70339</v>
      </c>
      <c r="R17" s="97">
        <v>22732</v>
      </c>
      <c r="S17" s="97">
        <v>423186</v>
      </c>
      <c r="T17" s="100">
        <v>1595800</v>
      </c>
    </row>
    <row r="18" spans="1:20" x14ac:dyDescent="0.25">
      <c r="A18" s="96" t="s">
        <v>166</v>
      </c>
      <c r="B18" s="96" t="s">
        <v>25</v>
      </c>
      <c r="C18" s="97">
        <v>1850</v>
      </c>
      <c r="D18" s="97">
        <v>35437</v>
      </c>
      <c r="E18" s="97">
        <v>19479</v>
      </c>
      <c r="F18" s="101">
        <v>126</v>
      </c>
      <c r="G18" s="97">
        <v>9870</v>
      </c>
      <c r="H18" s="98">
        <v>66762</v>
      </c>
      <c r="I18" s="97">
        <v>22684</v>
      </c>
      <c r="J18" s="97">
        <v>432198</v>
      </c>
      <c r="K18" s="97">
        <v>236725</v>
      </c>
      <c r="L18" s="97">
        <v>1523</v>
      </c>
      <c r="M18" s="97">
        <v>121244</v>
      </c>
      <c r="N18" s="99">
        <v>814374</v>
      </c>
      <c r="O18" s="97">
        <v>24534</v>
      </c>
      <c r="P18" s="97">
        <v>467635</v>
      </c>
      <c r="Q18" s="97">
        <v>256204</v>
      </c>
      <c r="R18" s="97">
        <v>1649</v>
      </c>
      <c r="S18" s="97">
        <v>131114</v>
      </c>
      <c r="T18" s="100">
        <v>881136</v>
      </c>
    </row>
    <row r="19" spans="1:20" x14ac:dyDescent="0.25">
      <c r="A19" s="96" t="s">
        <v>167</v>
      </c>
      <c r="B19" s="96" t="s">
        <v>26</v>
      </c>
      <c r="C19" s="97">
        <v>163876</v>
      </c>
      <c r="D19" s="97">
        <v>2463</v>
      </c>
      <c r="E19" s="97">
        <v>9072</v>
      </c>
      <c r="F19" s="101">
        <v>154</v>
      </c>
      <c r="G19" s="97">
        <v>12240</v>
      </c>
      <c r="H19" s="98">
        <v>187805</v>
      </c>
      <c r="I19" s="97">
        <v>610665</v>
      </c>
      <c r="J19" s="97">
        <v>8977</v>
      </c>
      <c r="K19" s="97">
        <v>33423</v>
      </c>
      <c r="L19" s="101">
        <v>568</v>
      </c>
      <c r="M19" s="97">
        <v>44482</v>
      </c>
      <c r="N19" s="99">
        <v>698115</v>
      </c>
      <c r="O19" s="97">
        <v>774541</v>
      </c>
      <c r="P19" s="97">
        <v>11440</v>
      </c>
      <c r="Q19" s="97">
        <v>42495</v>
      </c>
      <c r="R19" s="101">
        <v>722</v>
      </c>
      <c r="S19" s="97">
        <v>56722</v>
      </c>
      <c r="T19" s="100">
        <v>885920</v>
      </c>
    </row>
    <row r="20" spans="1:20" x14ac:dyDescent="0.25">
      <c r="A20" s="96" t="s">
        <v>168</v>
      </c>
      <c r="B20" s="96" t="s">
        <v>27</v>
      </c>
      <c r="C20" s="97">
        <v>10970</v>
      </c>
      <c r="D20" s="97">
        <v>94281</v>
      </c>
      <c r="E20" s="97">
        <v>1253</v>
      </c>
      <c r="F20" s="97">
        <v>84577</v>
      </c>
      <c r="G20" s="97">
        <v>24760</v>
      </c>
      <c r="H20" s="98">
        <v>215841</v>
      </c>
      <c r="I20" s="97">
        <v>34324</v>
      </c>
      <c r="J20" s="97">
        <v>294935</v>
      </c>
      <c r="K20" s="97">
        <v>3905</v>
      </c>
      <c r="L20" s="97">
        <v>264642</v>
      </c>
      <c r="M20" s="97">
        <v>77861</v>
      </c>
      <c r="N20" s="99">
        <v>675667</v>
      </c>
      <c r="O20" s="97">
        <v>45294</v>
      </c>
      <c r="P20" s="97">
        <v>389216</v>
      </c>
      <c r="Q20" s="97">
        <v>5158</v>
      </c>
      <c r="R20" s="97">
        <v>349219</v>
      </c>
      <c r="S20" s="97">
        <v>102621</v>
      </c>
      <c r="T20" s="100">
        <v>891508</v>
      </c>
    </row>
    <row r="21" spans="1:20" x14ac:dyDescent="0.25">
      <c r="A21" s="96" t="s">
        <v>169</v>
      </c>
      <c r="B21" s="96" t="s">
        <v>28</v>
      </c>
      <c r="C21" s="97">
        <v>23977</v>
      </c>
      <c r="D21" s="97">
        <v>141970</v>
      </c>
      <c r="E21" s="97">
        <v>1048</v>
      </c>
      <c r="F21" s="97">
        <v>148776</v>
      </c>
      <c r="G21" s="97">
        <v>44311</v>
      </c>
      <c r="H21" s="98">
        <v>360082</v>
      </c>
      <c r="I21" s="97">
        <v>69310</v>
      </c>
      <c r="J21" s="97">
        <v>416385</v>
      </c>
      <c r="K21" s="97">
        <v>2855</v>
      </c>
      <c r="L21" s="97">
        <v>423479</v>
      </c>
      <c r="M21" s="97">
        <v>127839</v>
      </c>
      <c r="N21" s="99">
        <v>1039868</v>
      </c>
      <c r="O21" s="97">
        <v>93287</v>
      </c>
      <c r="P21" s="97">
        <v>558355</v>
      </c>
      <c r="Q21" s="97">
        <v>3903</v>
      </c>
      <c r="R21" s="97">
        <v>572255</v>
      </c>
      <c r="S21" s="97">
        <v>172150</v>
      </c>
      <c r="T21" s="100">
        <v>1399950</v>
      </c>
    </row>
    <row r="22" spans="1:20" x14ac:dyDescent="0.25">
      <c r="A22" s="96" t="s">
        <v>170</v>
      </c>
      <c r="B22" s="96" t="s">
        <v>30</v>
      </c>
      <c r="C22" s="101">
        <v>240</v>
      </c>
      <c r="D22" s="101">
        <v>860</v>
      </c>
      <c r="E22" s="101">
        <v>562</v>
      </c>
      <c r="F22" s="97">
        <v>76006</v>
      </c>
      <c r="G22" s="97">
        <v>45226</v>
      </c>
      <c r="H22" s="98">
        <v>122894</v>
      </c>
      <c r="I22" s="97">
        <v>1358</v>
      </c>
      <c r="J22" s="97">
        <v>4517</v>
      </c>
      <c r="K22" s="97">
        <v>2910</v>
      </c>
      <c r="L22" s="97">
        <v>389891</v>
      </c>
      <c r="M22" s="97">
        <v>233952</v>
      </c>
      <c r="N22" s="99">
        <v>632628</v>
      </c>
      <c r="O22" s="97">
        <v>1598</v>
      </c>
      <c r="P22" s="97">
        <v>5377</v>
      </c>
      <c r="Q22" s="97">
        <v>3472</v>
      </c>
      <c r="R22" s="97">
        <v>465897</v>
      </c>
      <c r="S22" s="97">
        <v>279178</v>
      </c>
      <c r="T22" s="100">
        <v>755522</v>
      </c>
    </row>
    <row r="23" spans="1:20" x14ac:dyDescent="0.25">
      <c r="A23" s="96" t="s">
        <v>171</v>
      </c>
      <c r="B23" s="96" t="s">
        <v>31</v>
      </c>
      <c r="C23" s="97">
        <v>1637</v>
      </c>
      <c r="D23" s="97">
        <v>126285</v>
      </c>
      <c r="E23" s="101">
        <v>547</v>
      </c>
      <c r="F23" s="101">
        <v>258</v>
      </c>
      <c r="G23" s="97">
        <v>18883</v>
      </c>
      <c r="H23" s="98">
        <v>147610</v>
      </c>
      <c r="I23" s="97">
        <v>6003</v>
      </c>
      <c r="J23" s="97">
        <v>459588</v>
      </c>
      <c r="K23" s="97">
        <v>1974</v>
      </c>
      <c r="L23" s="101">
        <v>946</v>
      </c>
      <c r="M23" s="97">
        <v>69657</v>
      </c>
      <c r="N23" s="99">
        <v>538168</v>
      </c>
      <c r="O23" s="97">
        <v>7640</v>
      </c>
      <c r="P23" s="97">
        <v>585873</v>
      </c>
      <c r="Q23" s="97">
        <v>2521</v>
      </c>
      <c r="R23" s="97">
        <v>1204</v>
      </c>
      <c r="S23" s="97">
        <v>88540</v>
      </c>
      <c r="T23" s="100">
        <v>685778</v>
      </c>
    </row>
    <row r="24" spans="1:20" x14ac:dyDescent="0.25">
      <c r="A24" s="96" t="s">
        <v>172</v>
      </c>
      <c r="B24" s="96" t="s">
        <v>32</v>
      </c>
      <c r="C24" s="97">
        <v>1403</v>
      </c>
      <c r="D24" s="97">
        <v>1877</v>
      </c>
      <c r="E24" s="97">
        <v>36304</v>
      </c>
      <c r="F24" s="97">
        <v>4485</v>
      </c>
      <c r="G24" s="97">
        <v>60515</v>
      </c>
      <c r="H24" s="98">
        <v>104584</v>
      </c>
      <c r="I24" s="97">
        <v>7732</v>
      </c>
      <c r="J24" s="97">
        <v>10392</v>
      </c>
      <c r="K24" s="97">
        <v>202054</v>
      </c>
      <c r="L24" s="97">
        <v>24942</v>
      </c>
      <c r="M24" s="97">
        <v>340452</v>
      </c>
      <c r="N24" s="99">
        <v>585572</v>
      </c>
      <c r="O24" s="97">
        <v>9135</v>
      </c>
      <c r="P24" s="97">
        <v>12269</v>
      </c>
      <c r="Q24" s="97">
        <v>238358</v>
      </c>
      <c r="R24" s="97">
        <v>29427</v>
      </c>
      <c r="S24" s="97">
        <v>400967</v>
      </c>
      <c r="T24" s="100">
        <v>690156</v>
      </c>
    </row>
    <row r="25" spans="1:20" x14ac:dyDescent="0.25">
      <c r="A25" s="96" t="s">
        <v>173</v>
      </c>
      <c r="B25" s="96" t="s">
        <v>33</v>
      </c>
      <c r="C25" s="97">
        <v>3964</v>
      </c>
      <c r="D25" s="97">
        <v>2423</v>
      </c>
      <c r="E25" s="97">
        <v>50221</v>
      </c>
      <c r="F25" s="97">
        <v>1294</v>
      </c>
      <c r="G25" s="97">
        <v>119562</v>
      </c>
      <c r="H25" s="98">
        <v>177464</v>
      </c>
      <c r="I25" s="97">
        <v>8800</v>
      </c>
      <c r="J25" s="97">
        <v>5251</v>
      </c>
      <c r="K25" s="97">
        <v>112785</v>
      </c>
      <c r="L25" s="97">
        <v>2816</v>
      </c>
      <c r="M25" s="97">
        <v>269304</v>
      </c>
      <c r="N25" s="99">
        <v>398956</v>
      </c>
      <c r="O25" s="97">
        <v>12764</v>
      </c>
      <c r="P25" s="97">
        <v>7674</v>
      </c>
      <c r="Q25" s="97">
        <v>163006</v>
      </c>
      <c r="R25" s="97">
        <v>4110</v>
      </c>
      <c r="S25" s="97">
        <v>388866</v>
      </c>
      <c r="T25" s="100">
        <v>576420</v>
      </c>
    </row>
    <row r="26" spans="1:20" x14ac:dyDescent="0.25">
      <c r="A26" s="96" t="s">
        <v>174</v>
      </c>
      <c r="B26" s="96" t="s">
        <v>34</v>
      </c>
      <c r="C26" s="97">
        <v>1269</v>
      </c>
      <c r="D26" s="97">
        <v>2613</v>
      </c>
      <c r="E26" s="101">
        <v>532</v>
      </c>
      <c r="F26" s="97">
        <v>221120</v>
      </c>
      <c r="G26" s="97">
        <v>74110</v>
      </c>
      <c r="H26" s="98">
        <v>299644</v>
      </c>
      <c r="I26" s="97">
        <v>2028</v>
      </c>
      <c r="J26" s="97">
        <v>4435</v>
      </c>
      <c r="K26" s="101">
        <v>865</v>
      </c>
      <c r="L26" s="97">
        <v>371894</v>
      </c>
      <c r="M26" s="97">
        <v>123523</v>
      </c>
      <c r="N26" s="99">
        <v>502745</v>
      </c>
      <c r="O26" s="97">
        <v>3297</v>
      </c>
      <c r="P26" s="97">
        <v>7048</v>
      </c>
      <c r="Q26" s="97">
        <v>1397</v>
      </c>
      <c r="R26" s="97">
        <v>593014</v>
      </c>
      <c r="S26" s="97">
        <v>197633</v>
      </c>
      <c r="T26" s="100">
        <v>802389</v>
      </c>
    </row>
    <row r="27" spans="1:20" x14ac:dyDescent="0.25">
      <c r="A27" s="96" t="s">
        <v>175</v>
      </c>
      <c r="B27" s="96" t="s">
        <v>35</v>
      </c>
      <c r="C27" s="97">
        <v>34324</v>
      </c>
      <c r="D27" s="101">
        <v>773</v>
      </c>
      <c r="E27" s="101">
        <v>515</v>
      </c>
      <c r="F27" s="101">
        <v>147</v>
      </c>
      <c r="G27" s="101">
        <v>953</v>
      </c>
      <c r="H27" s="98">
        <v>36712</v>
      </c>
      <c r="I27" s="97">
        <v>405687</v>
      </c>
      <c r="J27" s="97">
        <v>9201</v>
      </c>
      <c r="K27" s="97">
        <v>6014</v>
      </c>
      <c r="L27" s="97">
        <v>1746</v>
      </c>
      <c r="M27" s="97">
        <v>11335</v>
      </c>
      <c r="N27" s="99">
        <v>433983</v>
      </c>
      <c r="O27" s="97">
        <v>440011</v>
      </c>
      <c r="P27" s="97">
        <v>9974</v>
      </c>
      <c r="Q27" s="97">
        <v>6529</v>
      </c>
      <c r="R27" s="97">
        <v>1893</v>
      </c>
      <c r="S27" s="97">
        <v>12288</v>
      </c>
      <c r="T27" s="100">
        <v>470695</v>
      </c>
    </row>
    <row r="28" spans="1:20" x14ac:dyDescent="0.25">
      <c r="A28" s="96" t="s">
        <v>176</v>
      </c>
      <c r="B28" s="96" t="s">
        <v>36</v>
      </c>
      <c r="C28" s="97">
        <v>282681</v>
      </c>
      <c r="D28" s="97">
        <v>10003</v>
      </c>
      <c r="E28" s="97">
        <v>26029</v>
      </c>
      <c r="F28" s="101">
        <v>533</v>
      </c>
      <c r="G28" s="97">
        <v>67446</v>
      </c>
      <c r="H28" s="98">
        <v>386692</v>
      </c>
      <c r="I28" s="97">
        <v>892835</v>
      </c>
      <c r="J28" s="97">
        <v>31503</v>
      </c>
      <c r="K28" s="97">
        <v>81772</v>
      </c>
      <c r="L28" s="97">
        <v>1650</v>
      </c>
      <c r="M28" s="97">
        <v>211866</v>
      </c>
      <c r="N28" s="99">
        <v>1219626</v>
      </c>
      <c r="O28" s="97">
        <v>1175516</v>
      </c>
      <c r="P28" s="97">
        <v>41506</v>
      </c>
      <c r="Q28" s="97">
        <v>107801</v>
      </c>
      <c r="R28" s="97">
        <v>2183</v>
      </c>
      <c r="S28" s="97">
        <v>279312</v>
      </c>
      <c r="T28" s="100">
        <v>1606318</v>
      </c>
    </row>
    <row r="29" spans="1:20" x14ac:dyDescent="0.25">
      <c r="A29" s="96" t="s">
        <v>177</v>
      </c>
      <c r="B29" s="96" t="s">
        <v>37</v>
      </c>
      <c r="C29" s="101">
        <v>576</v>
      </c>
      <c r="D29" s="97">
        <v>1480</v>
      </c>
      <c r="E29" s="101">
        <v>94</v>
      </c>
      <c r="F29" s="97">
        <v>15438</v>
      </c>
      <c r="G29" s="97">
        <v>11735</v>
      </c>
      <c r="H29" s="98">
        <v>29323</v>
      </c>
      <c r="I29" s="97">
        <v>7861</v>
      </c>
      <c r="J29" s="97">
        <v>19829</v>
      </c>
      <c r="K29" s="97">
        <v>1261</v>
      </c>
      <c r="L29" s="97">
        <v>207061</v>
      </c>
      <c r="M29" s="97">
        <v>157752</v>
      </c>
      <c r="N29" s="99">
        <v>393764</v>
      </c>
      <c r="O29" s="97">
        <v>8437</v>
      </c>
      <c r="P29" s="97">
        <v>21309</v>
      </c>
      <c r="Q29" s="97">
        <v>1355</v>
      </c>
      <c r="R29" s="97">
        <v>222499</v>
      </c>
      <c r="S29" s="97">
        <v>169487</v>
      </c>
      <c r="T29" s="100">
        <v>423087</v>
      </c>
    </row>
    <row r="30" spans="1:20" x14ac:dyDescent="0.25">
      <c r="A30" s="96" t="s">
        <v>178</v>
      </c>
      <c r="B30" s="96" t="s">
        <v>38</v>
      </c>
      <c r="C30" s="97">
        <v>1697</v>
      </c>
      <c r="D30" s="97">
        <v>75810</v>
      </c>
      <c r="E30" s="101">
        <v>604</v>
      </c>
      <c r="F30" s="101">
        <v>121</v>
      </c>
      <c r="G30" s="97">
        <v>13229</v>
      </c>
      <c r="H30" s="98">
        <v>91461</v>
      </c>
      <c r="I30" s="97">
        <v>7704</v>
      </c>
      <c r="J30" s="97">
        <v>346633</v>
      </c>
      <c r="K30" s="97">
        <v>2688</v>
      </c>
      <c r="L30" s="101">
        <v>526</v>
      </c>
      <c r="M30" s="97">
        <v>60663</v>
      </c>
      <c r="N30" s="99">
        <v>418214</v>
      </c>
      <c r="O30" s="97">
        <v>9401</v>
      </c>
      <c r="P30" s="97">
        <v>422443</v>
      </c>
      <c r="Q30" s="97">
        <v>3292</v>
      </c>
      <c r="R30" s="101">
        <v>647</v>
      </c>
      <c r="S30" s="97">
        <v>73892</v>
      </c>
      <c r="T30" s="100">
        <v>509675</v>
      </c>
    </row>
    <row r="31" spans="1:20" x14ac:dyDescent="0.25">
      <c r="A31" s="96" t="s">
        <v>179</v>
      </c>
      <c r="B31" s="96" t="s">
        <v>39</v>
      </c>
      <c r="C31" s="97">
        <v>3491</v>
      </c>
      <c r="D31" s="97">
        <v>5606</v>
      </c>
      <c r="E31" s="97">
        <v>71913</v>
      </c>
      <c r="F31" s="101">
        <v>805</v>
      </c>
      <c r="G31" s="97">
        <v>98416</v>
      </c>
      <c r="H31" s="98">
        <v>180231</v>
      </c>
      <c r="I31" s="97">
        <v>12087</v>
      </c>
      <c r="J31" s="97">
        <v>18901</v>
      </c>
      <c r="K31" s="97">
        <v>251237</v>
      </c>
      <c r="L31" s="97">
        <v>2785</v>
      </c>
      <c r="M31" s="97">
        <v>340635</v>
      </c>
      <c r="N31" s="99">
        <v>625645</v>
      </c>
      <c r="O31" s="97">
        <v>15578</v>
      </c>
      <c r="P31" s="97">
        <v>24507</v>
      </c>
      <c r="Q31" s="97">
        <v>323150</v>
      </c>
      <c r="R31" s="97">
        <v>3590</v>
      </c>
      <c r="S31" s="97">
        <v>439051</v>
      </c>
      <c r="T31" s="100">
        <v>805876</v>
      </c>
    </row>
    <row r="32" spans="1:20" x14ac:dyDescent="0.25">
      <c r="A32" s="96" t="s">
        <v>180</v>
      </c>
      <c r="B32" s="96" t="s">
        <v>40</v>
      </c>
      <c r="C32" s="97">
        <v>5800</v>
      </c>
      <c r="D32" s="97">
        <v>167460</v>
      </c>
      <c r="E32" s="97">
        <v>2600</v>
      </c>
      <c r="F32" s="101">
        <v>296</v>
      </c>
      <c r="G32" s="97">
        <v>28740</v>
      </c>
      <c r="H32" s="98">
        <v>204896</v>
      </c>
      <c r="I32" s="97">
        <v>12776</v>
      </c>
      <c r="J32" s="97">
        <v>365366</v>
      </c>
      <c r="K32" s="97">
        <v>5792</v>
      </c>
      <c r="L32" s="101">
        <v>637</v>
      </c>
      <c r="M32" s="97">
        <v>63906</v>
      </c>
      <c r="N32" s="99">
        <v>448477</v>
      </c>
      <c r="O32" s="97">
        <v>18576</v>
      </c>
      <c r="P32" s="97">
        <v>532826</v>
      </c>
      <c r="Q32" s="97">
        <v>8392</v>
      </c>
      <c r="R32" s="101">
        <v>933</v>
      </c>
      <c r="S32" s="97">
        <v>92646</v>
      </c>
      <c r="T32" s="100">
        <v>653373</v>
      </c>
    </row>
    <row r="33" spans="1:20" x14ac:dyDescent="0.25">
      <c r="A33" s="96" t="s">
        <v>181</v>
      </c>
      <c r="B33" s="96" t="s">
        <v>41</v>
      </c>
      <c r="C33" s="97">
        <v>1186</v>
      </c>
      <c r="D33" s="97">
        <v>1421</v>
      </c>
      <c r="E33" s="101">
        <v>495</v>
      </c>
      <c r="F33" s="97">
        <v>94238</v>
      </c>
      <c r="G33" s="97">
        <v>95718</v>
      </c>
      <c r="H33" s="98">
        <v>193058</v>
      </c>
      <c r="I33" s="97">
        <v>3227</v>
      </c>
      <c r="J33" s="97">
        <v>3960</v>
      </c>
      <c r="K33" s="97">
        <v>1379</v>
      </c>
      <c r="L33" s="97">
        <v>257278</v>
      </c>
      <c r="M33" s="97">
        <v>262058</v>
      </c>
      <c r="N33" s="99">
        <v>527902</v>
      </c>
      <c r="O33" s="97">
        <v>4413</v>
      </c>
      <c r="P33" s="97">
        <v>5381</v>
      </c>
      <c r="Q33" s="97">
        <v>1874</v>
      </c>
      <c r="R33" s="97">
        <v>351516</v>
      </c>
      <c r="S33" s="97">
        <v>357776</v>
      </c>
      <c r="T33" s="100">
        <v>720960</v>
      </c>
    </row>
    <row r="34" spans="1:20" x14ac:dyDescent="0.25">
      <c r="A34" s="96" t="s">
        <v>182</v>
      </c>
      <c r="B34" s="96" t="s">
        <v>42</v>
      </c>
      <c r="C34" s="97">
        <v>16719</v>
      </c>
      <c r="D34" s="101">
        <v>503</v>
      </c>
      <c r="E34" s="101">
        <v>204</v>
      </c>
      <c r="F34" s="101">
        <v>48</v>
      </c>
      <c r="G34" s="97">
        <v>19998</v>
      </c>
      <c r="H34" s="98">
        <v>37472</v>
      </c>
      <c r="I34" s="97">
        <v>472864</v>
      </c>
      <c r="J34" s="97">
        <v>15332</v>
      </c>
      <c r="K34" s="97">
        <v>5814</v>
      </c>
      <c r="L34" s="97">
        <v>1325</v>
      </c>
      <c r="M34" s="97">
        <v>569644</v>
      </c>
      <c r="N34" s="99">
        <v>1064979</v>
      </c>
      <c r="O34" s="97">
        <v>489583</v>
      </c>
      <c r="P34" s="97">
        <v>15835</v>
      </c>
      <c r="Q34" s="97">
        <v>6018</v>
      </c>
      <c r="R34" s="97">
        <v>1373</v>
      </c>
      <c r="S34" s="97">
        <v>589642</v>
      </c>
      <c r="T34" s="100">
        <v>1102451</v>
      </c>
    </row>
    <row r="35" spans="1:20" x14ac:dyDescent="0.25">
      <c r="A35" s="96" t="s">
        <v>183</v>
      </c>
      <c r="B35" s="96" t="s">
        <v>43</v>
      </c>
      <c r="C35" s="97">
        <v>2109</v>
      </c>
      <c r="D35" s="97">
        <v>8693</v>
      </c>
      <c r="E35" s="101">
        <v>350</v>
      </c>
      <c r="F35" s="97">
        <v>60359</v>
      </c>
      <c r="G35" s="97">
        <v>34568</v>
      </c>
      <c r="H35" s="98">
        <v>106079</v>
      </c>
      <c r="I35" s="97">
        <v>8924</v>
      </c>
      <c r="J35" s="97">
        <v>36803</v>
      </c>
      <c r="K35" s="97">
        <v>1469</v>
      </c>
      <c r="L35" s="97">
        <v>251631</v>
      </c>
      <c r="M35" s="97">
        <v>144883</v>
      </c>
      <c r="N35" s="99">
        <v>443710</v>
      </c>
      <c r="O35" s="97">
        <v>11033</v>
      </c>
      <c r="P35" s="97">
        <v>45496</v>
      </c>
      <c r="Q35" s="97">
        <v>1819</v>
      </c>
      <c r="R35" s="97">
        <v>311990</v>
      </c>
      <c r="S35" s="97">
        <v>179451</v>
      </c>
      <c r="T35" s="100">
        <v>549789</v>
      </c>
    </row>
    <row r="36" spans="1:20" x14ac:dyDescent="0.25">
      <c r="A36" s="96" t="s">
        <v>184</v>
      </c>
      <c r="B36" s="96" t="s">
        <v>44</v>
      </c>
      <c r="C36" s="101">
        <v>666</v>
      </c>
      <c r="D36" s="97">
        <v>3291</v>
      </c>
      <c r="E36" s="97">
        <v>137505</v>
      </c>
      <c r="F36" s="101">
        <v>944</v>
      </c>
      <c r="G36" s="97">
        <v>1796</v>
      </c>
      <c r="H36" s="98">
        <v>144202</v>
      </c>
      <c r="I36" s="97">
        <v>1673</v>
      </c>
      <c r="J36" s="97">
        <v>8134</v>
      </c>
      <c r="K36" s="97">
        <v>341897</v>
      </c>
      <c r="L36" s="97">
        <v>2362</v>
      </c>
      <c r="M36" s="97">
        <v>4363</v>
      </c>
      <c r="N36" s="99">
        <v>358429</v>
      </c>
      <c r="O36" s="97">
        <v>2339</v>
      </c>
      <c r="P36" s="97">
        <v>11425</v>
      </c>
      <c r="Q36" s="97">
        <v>479402</v>
      </c>
      <c r="R36" s="97">
        <v>3306</v>
      </c>
      <c r="S36" s="97">
        <v>6159</v>
      </c>
      <c r="T36" s="100">
        <v>502631</v>
      </c>
    </row>
    <row r="37" spans="1:20" x14ac:dyDescent="0.25">
      <c r="A37" s="96" t="s">
        <v>185</v>
      </c>
      <c r="B37" s="96" t="s">
        <v>45</v>
      </c>
      <c r="C37" s="97">
        <v>3377</v>
      </c>
      <c r="D37" s="97">
        <v>166077</v>
      </c>
      <c r="E37" s="97">
        <v>2547</v>
      </c>
      <c r="F37" s="101">
        <v>256</v>
      </c>
      <c r="G37" s="97">
        <v>65520</v>
      </c>
      <c r="H37" s="98">
        <v>237777</v>
      </c>
      <c r="I37" s="97">
        <v>11168</v>
      </c>
      <c r="J37" s="97">
        <v>552095</v>
      </c>
      <c r="K37" s="97">
        <v>8314</v>
      </c>
      <c r="L37" s="101">
        <v>859</v>
      </c>
      <c r="M37" s="97">
        <v>218294</v>
      </c>
      <c r="N37" s="99">
        <v>790730</v>
      </c>
      <c r="O37" s="97">
        <v>14545</v>
      </c>
      <c r="P37" s="97">
        <v>718172</v>
      </c>
      <c r="Q37" s="97">
        <v>10861</v>
      </c>
      <c r="R37" s="97">
        <v>1115</v>
      </c>
      <c r="S37" s="97">
        <v>283814</v>
      </c>
      <c r="T37" s="100">
        <v>1028507</v>
      </c>
    </row>
    <row r="38" spans="1:20" x14ac:dyDescent="0.25">
      <c r="A38" s="96" t="s">
        <v>186</v>
      </c>
      <c r="B38" s="96" t="s">
        <v>46</v>
      </c>
      <c r="C38" s="97">
        <v>4269</v>
      </c>
      <c r="D38" s="97">
        <v>2490</v>
      </c>
      <c r="E38" s="97">
        <v>3751</v>
      </c>
      <c r="F38" s="97">
        <v>96259</v>
      </c>
      <c r="G38" s="97">
        <v>152326</v>
      </c>
      <c r="H38" s="98">
        <v>259095</v>
      </c>
      <c r="I38" s="97">
        <v>14937</v>
      </c>
      <c r="J38" s="97">
        <v>8951</v>
      </c>
      <c r="K38" s="97">
        <v>13136</v>
      </c>
      <c r="L38" s="97">
        <v>337792</v>
      </c>
      <c r="M38" s="97">
        <v>535245</v>
      </c>
      <c r="N38" s="99">
        <v>910061</v>
      </c>
      <c r="O38" s="97">
        <v>19206</v>
      </c>
      <c r="P38" s="97">
        <v>11441</v>
      </c>
      <c r="Q38" s="97">
        <v>16887</v>
      </c>
      <c r="R38" s="97">
        <v>434051</v>
      </c>
      <c r="S38" s="97">
        <v>687571</v>
      </c>
      <c r="T38" s="100">
        <v>1169156</v>
      </c>
    </row>
    <row r="39" spans="1:20" x14ac:dyDescent="0.25">
      <c r="A39" s="96" t="s">
        <v>187</v>
      </c>
      <c r="B39" s="96" t="s">
        <v>47</v>
      </c>
      <c r="C39" s="97">
        <v>91065</v>
      </c>
      <c r="D39" s="97">
        <v>1470</v>
      </c>
      <c r="E39" s="97">
        <v>1586</v>
      </c>
      <c r="F39" s="101">
        <v>507</v>
      </c>
      <c r="G39" s="97">
        <v>12120</v>
      </c>
      <c r="H39" s="98">
        <v>106748</v>
      </c>
      <c r="I39" s="97">
        <v>470952</v>
      </c>
      <c r="J39" s="97">
        <v>7593</v>
      </c>
      <c r="K39" s="97">
        <v>8092</v>
      </c>
      <c r="L39" s="97">
        <v>2577</v>
      </c>
      <c r="M39" s="97">
        <v>62049</v>
      </c>
      <c r="N39" s="99">
        <v>551263</v>
      </c>
      <c r="O39" s="97">
        <v>562017</v>
      </c>
      <c r="P39" s="97">
        <v>9063</v>
      </c>
      <c r="Q39" s="97">
        <v>9678</v>
      </c>
      <c r="R39" s="97">
        <v>3084</v>
      </c>
      <c r="S39" s="97">
        <v>74169</v>
      </c>
      <c r="T39" s="100">
        <v>658011</v>
      </c>
    </row>
    <row r="40" spans="1:20" x14ac:dyDescent="0.25">
      <c r="A40" s="96" t="s">
        <v>188</v>
      </c>
      <c r="B40" s="96" t="s">
        <v>48</v>
      </c>
      <c r="C40" s="97">
        <v>72049</v>
      </c>
      <c r="D40" s="97">
        <v>20211</v>
      </c>
      <c r="E40" s="97">
        <v>88587</v>
      </c>
      <c r="F40" s="97">
        <v>5472</v>
      </c>
      <c r="G40" s="97">
        <v>72705</v>
      </c>
      <c r="H40" s="98">
        <v>259024</v>
      </c>
      <c r="I40" s="97">
        <v>611400</v>
      </c>
      <c r="J40" s="97">
        <v>171182</v>
      </c>
      <c r="K40" s="97">
        <v>748635</v>
      </c>
      <c r="L40" s="97">
        <v>46336</v>
      </c>
      <c r="M40" s="97">
        <v>613506</v>
      </c>
      <c r="N40" s="99">
        <v>2191059</v>
      </c>
      <c r="O40" s="97">
        <v>683449</v>
      </c>
      <c r="P40" s="97">
        <v>191393</v>
      </c>
      <c r="Q40" s="97">
        <v>837222</v>
      </c>
      <c r="R40" s="97">
        <v>51808</v>
      </c>
      <c r="S40" s="97">
        <v>686211</v>
      </c>
      <c r="T40" s="100">
        <v>2450083</v>
      </c>
    </row>
    <row r="41" spans="1:20" x14ac:dyDescent="0.25">
      <c r="A41" s="96" t="s">
        <v>189</v>
      </c>
      <c r="B41" s="96" t="s">
        <v>49</v>
      </c>
      <c r="C41" s="97">
        <v>1495</v>
      </c>
      <c r="D41" s="97">
        <v>4261</v>
      </c>
      <c r="E41" s="101">
        <v>339</v>
      </c>
      <c r="F41" s="97">
        <v>24735</v>
      </c>
      <c r="G41" s="97">
        <v>126502</v>
      </c>
      <c r="H41" s="98">
        <v>157332</v>
      </c>
      <c r="I41" s="97">
        <v>7383</v>
      </c>
      <c r="J41" s="97">
        <v>20134</v>
      </c>
      <c r="K41" s="97">
        <v>1675</v>
      </c>
      <c r="L41" s="97">
        <v>117236</v>
      </c>
      <c r="M41" s="97">
        <v>596944</v>
      </c>
      <c r="N41" s="99">
        <v>743372</v>
      </c>
      <c r="O41" s="97">
        <v>8878</v>
      </c>
      <c r="P41" s="97">
        <v>24395</v>
      </c>
      <c r="Q41" s="97">
        <v>2014</v>
      </c>
      <c r="R41" s="97">
        <v>141971</v>
      </c>
      <c r="S41" s="97">
        <v>723446</v>
      </c>
      <c r="T41" s="100">
        <v>900704</v>
      </c>
    </row>
    <row r="42" spans="1:20" x14ac:dyDescent="0.25">
      <c r="A42" s="96" t="s">
        <v>190</v>
      </c>
      <c r="B42" s="96" t="s">
        <v>50</v>
      </c>
      <c r="C42" s="97">
        <v>2678</v>
      </c>
      <c r="D42" s="97">
        <v>3715</v>
      </c>
      <c r="E42" s="97">
        <v>20000</v>
      </c>
      <c r="F42" s="101">
        <v>578</v>
      </c>
      <c r="G42" s="97">
        <v>89051</v>
      </c>
      <c r="H42" s="98">
        <v>116022</v>
      </c>
      <c r="I42" s="97">
        <v>14981</v>
      </c>
      <c r="J42" s="97">
        <v>20794</v>
      </c>
      <c r="K42" s="97">
        <v>112193</v>
      </c>
      <c r="L42" s="97">
        <v>3245</v>
      </c>
      <c r="M42" s="97">
        <v>511966</v>
      </c>
      <c r="N42" s="99">
        <v>663179</v>
      </c>
      <c r="O42" s="97">
        <v>17659</v>
      </c>
      <c r="P42" s="97">
        <v>24509</v>
      </c>
      <c r="Q42" s="97">
        <v>132193</v>
      </c>
      <c r="R42" s="97">
        <v>3823</v>
      </c>
      <c r="S42" s="97">
        <v>601017</v>
      </c>
      <c r="T42" s="100">
        <v>779201</v>
      </c>
    </row>
    <row r="43" spans="1:20" x14ac:dyDescent="0.25">
      <c r="A43" s="96" t="s">
        <v>191</v>
      </c>
      <c r="B43" s="96" t="s">
        <v>51</v>
      </c>
      <c r="C43" s="101">
        <v>376</v>
      </c>
      <c r="D43" s="101">
        <v>262</v>
      </c>
      <c r="E43" s="97">
        <v>10189</v>
      </c>
      <c r="F43" s="101">
        <v>89</v>
      </c>
      <c r="G43" s="97">
        <v>13995</v>
      </c>
      <c r="H43" s="98">
        <v>24911</v>
      </c>
      <c r="I43" s="97">
        <v>5349</v>
      </c>
      <c r="J43" s="97">
        <v>3769</v>
      </c>
      <c r="K43" s="97">
        <v>148679</v>
      </c>
      <c r="L43" s="97">
        <v>1358</v>
      </c>
      <c r="M43" s="97">
        <v>204770</v>
      </c>
      <c r="N43" s="99">
        <v>363925</v>
      </c>
      <c r="O43" s="97">
        <v>5725</v>
      </c>
      <c r="P43" s="97">
        <v>4031</v>
      </c>
      <c r="Q43" s="97">
        <v>158868</v>
      </c>
      <c r="R43" s="97">
        <v>1447</v>
      </c>
      <c r="S43" s="97">
        <v>218765</v>
      </c>
      <c r="T43" s="100">
        <v>388836</v>
      </c>
    </row>
    <row r="44" spans="1:20" x14ac:dyDescent="0.25">
      <c r="A44" s="96" t="s">
        <v>192</v>
      </c>
      <c r="B44" s="96" t="s">
        <v>52</v>
      </c>
      <c r="C44" s="97">
        <v>8145</v>
      </c>
      <c r="D44" s="97">
        <v>7383</v>
      </c>
      <c r="E44" s="97">
        <v>50359</v>
      </c>
      <c r="F44" s="101">
        <v>750</v>
      </c>
      <c r="G44" s="97">
        <v>96282</v>
      </c>
      <c r="H44" s="98">
        <v>162919</v>
      </c>
      <c r="I44" s="97">
        <v>32895</v>
      </c>
      <c r="J44" s="97">
        <v>29958</v>
      </c>
      <c r="K44" s="97">
        <v>203551</v>
      </c>
      <c r="L44" s="97">
        <v>3048</v>
      </c>
      <c r="M44" s="97">
        <v>390335</v>
      </c>
      <c r="N44" s="99">
        <v>659787</v>
      </c>
      <c r="O44" s="97">
        <v>41040</v>
      </c>
      <c r="P44" s="97">
        <v>37341</v>
      </c>
      <c r="Q44" s="97">
        <v>253910</v>
      </c>
      <c r="R44" s="97">
        <v>3798</v>
      </c>
      <c r="S44" s="97">
        <v>486617</v>
      </c>
      <c r="T44" s="100">
        <v>822706</v>
      </c>
    </row>
    <row r="45" spans="1:20" x14ac:dyDescent="0.25">
      <c r="A45" s="96" t="s">
        <v>193</v>
      </c>
      <c r="B45" s="96" t="s">
        <v>53</v>
      </c>
      <c r="C45" s="97">
        <v>78956</v>
      </c>
      <c r="D45" s="97">
        <v>1334</v>
      </c>
      <c r="E45" s="101">
        <v>923</v>
      </c>
      <c r="F45" s="101">
        <v>371</v>
      </c>
      <c r="G45" s="97">
        <v>9886</v>
      </c>
      <c r="H45" s="98">
        <v>91470</v>
      </c>
      <c r="I45" s="97">
        <v>913497</v>
      </c>
      <c r="J45" s="97">
        <v>15658</v>
      </c>
      <c r="K45" s="97">
        <v>10753</v>
      </c>
      <c r="L45" s="97">
        <v>4268</v>
      </c>
      <c r="M45" s="97">
        <v>114260</v>
      </c>
      <c r="N45" s="99">
        <v>1058436</v>
      </c>
      <c r="O45" s="97">
        <v>992453</v>
      </c>
      <c r="P45" s="97">
        <v>16992</v>
      </c>
      <c r="Q45" s="97">
        <v>11676</v>
      </c>
      <c r="R45" s="97">
        <v>4639</v>
      </c>
      <c r="S45" s="97">
        <v>124146</v>
      </c>
      <c r="T45" s="100">
        <v>1149906</v>
      </c>
    </row>
    <row r="46" spans="1:20" x14ac:dyDescent="0.25">
      <c r="A46" s="96" t="s">
        <v>194</v>
      </c>
      <c r="B46" s="96" t="s">
        <v>54</v>
      </c>
      <c r="C46" s="97">
        <v>1332</v>
      </c>
      <c r="D46" s="97">
        <v>70727</v>
      </c>
      <c r="E46" s="101">
        <v>466</v>
      </c>
      <c r="F46" s="101">
        <v>176</v>
      </c>
      <c r="G46" s="97">
        <v>6017</v>
      </c>
      <c r="H46" s="98">
        <v>78718</v>
      </c>
      <c r="I46" s="97">
        <v>5368</v>
      </c>
      <c r="J46" s="97">
        <v>293651</v>
      </c>
      <c r="K46" s="97">
        <v>1877</v>
      </c>
      <c r="L46" s="101">
        <v>763</v>
      </c>
      <c r="M46" s="97">
        <v>25050</v>
      </c>
      <c r="N46" s="99">
        <v>326709</v>
      </c>
      <c r="O46" s="97">
        <v>6700</v>
      </c>
      <c r="P46" s="97">
        <v>364378</v>
      </c>
      <c r="Q46" s="97">
        <v>2343</v>
      </c>
      <c r="R46" s="101">
        <v>939</v>
      </c>
      <c r="S46" s="97">
        <v>31067</v>
      </c>
      <c r="T46" s="100">
        <v>405427</v>
      </c>
    </row>
    <row r="47" spans="1:20" x14ac:dyDescent="0.25">
      <c r="A47" s="96" t="s">
        <v>195</v>
      </c>
      <c r="B47" s="96" t="s">
        <v>55</v>
      </c>
      <c r="C47" s="101">
        <v>444</v>
      </c>
      <c r="D47" s="101">
        <v>696</v>
      </c>
      <c r="E47" s="101">
        <v>125</v>
      </c>
      <c r="F47" s="97">
        <v>46661</v>
      </c>
      <c r="G47" s="97">
        <v>46530</v>
      </c>
      <c r="H47" s="98">
        <v>94456</v>
      </c>
      <c r="I47" s="97">
        <v>1861</v>
      </c>
      <c r="J47" s="97">
        <v>2947</v>
      </c>
      <c r="K47" s="101">
        <v>527</v>
      </c>
      <c r="L47" s="97">
        <v>192156</v>
      </c>
      <c r="M47" s="97">
        <v>195352</v>
      </c>
      <c r="N47" s="99">
        <v>392843</v>
      </c>
      <c r="O47" s="97">
        <v>2305</v>
      </c>
      <c r="P47" s="97">
        <v>3643</v>
      </c>
      <c r="Q47" s="101">
        <v>652</v>
      </c>
      <c r="R47" s="97">
        <v>238817</v>
      </c>
      <c r="S47" s="97">
        <v>241882</v>
      </c>
      <c r="T47" s="100">
        <v>487299</v>
      </c>
    </row>
    <row r="48" spans="1:20" x14ac:dyDescent="0.25">
      <c r="A48" s="96" t="s">
        <v>196</v>
      </c>
      <c r="B48" s="96" t="s">
        <v>56</v>
      </c>
      <c r="C48" s="97">
        <v>532368</v>
      </c>
      <c r="D48" s="97">
        <v>85493</v>
      </c>
      <c r="E48" s="97">
        <v>6301</v>
      </c>
      <c r="F48" s="97">
        <v>26706</v>
      </c>
      <c r="G48" s="97">
        <v>132324</v>
      </c>
      <c r="H48" s="98">
        <v>783192</v>
      </c>
      <c r="I48" s="97">
        <v>866220</v>
      </c>
      <c r="J48" s="97">
        <v>138564</v>
      </c>
      <c r="K48" s="97">
        <v>10392</v>
      </c>
      <c r="L48" s="97">
        <v>43232</v>
      </c>
      <c r="M48" s="97">
        <v>215218</v>
      </c>
      <c r="N48" s="99">
        <v>1273626</v>
      </c>
      <c r="O48" s="97">
        <v>1398588</v>
      </c>
      <c r="P48" s="97">
        <v>224057</v>
      </c>
      <c r="Q48" s="97">
        <v>16693</v>
      </c>
      <c r="R48" s="97">
        <v>69938</v>
      </c>
      <c r="S48" s="97">
        <v>347542</v>
      </c>
      <c r="T48" s="100">
        <v>2056818</v>
      </c>
    </row>
    <row r="49" spans="1:20" x14ac:dyDescent="0.25">
      <c r="A49" s="96" t="s">
        <v>197</v>
      </c>
      <c r="B49" s="96" t="s">
        <v>57</v>
      </c>
      <c r="C49" s="97">
        <v>4825</v>
      </c>
      <c r="D49" s="97">
        <v>81565</v>
      </c>
      <c r="E49" s="101">
        <v>907</v>
      </c>
      <c r="F49" s="97">
        <v>192130</v>
      </c>
      <c r="G49" s="97">
        <v>53723</v>
      </c>
      <c r="H49" s="98">
        <v>333150</v>
      </c>
      <c r="I49" s="97">
        <v>16630</v>
      </c>
      <c r="J49" s="97">
        <v>287147</v>
      </c>
      <c r="K49" s="97">
        <v>3137</v>
      </c>
      <c r="L49" s="97">
        <v>659312</v>
      </c>
      <c r="M49" s="97">
        <v>185338</v>
      </c>
      <c r="N49" s="99">
        <v>1151564</v>
      </c>
      <c r="O49" s="97">
        <v>21455</v>
      </c>
      <c r="P49" s="97">
        <v>368712</v>
      </c>
      <c r="Q49" s="97">
        <v>4044</v>
      </c>
      <c r="R49" s="97">
        <v>851442</v>
      </c>
      <c r="S49" s="97">
        <v>239061</v>
      </c>
      <c r="T49" s="100">
        <v>1484714</v>
      </c>
    </row>
    <row r="50" spans="1:20" x14ac:dyDescent="0.25">
      <c r="A50" s="96" t="s">
        <v>198</v>
      </c>
      <c r="B50" s="96" t="s">
        <v>58</v>
      </c>
      <c r="C50" s="97">
        <v>2717</v>
      </c>
      <c r="D50" s="97">
        <v>2345</v>
      </c>
      <c r="E50" s="97">
        <v>1333</v>
      </c>
      <c r="F50" s="97">
        <v>60126</v>
      </c>
      <c r="G50" s="97">
        <v>173875</v>
      </c>
      <c r="H50" s="98">
        <v>240396</v>
      </c>
      <c r="I50" s="97">
        <v>7094</v>
      </c>
      <c r="J50" s="97">
        <v>6208</v>
      </c>
      <c r="K50" s="97">
        <v>3519</v>
      </c>
      <c r="L50" s="97">
        <v>156938</v>
      </c>
      <c r="M50" s="97">
        <v>454047</v>
      </c>
      <c r="N50" s="99">
        <v>627806</v>
      </c>
      <c r="O50" s="97">
        <v>9811</v>
      </c>
      <c r="P50" s="97">
        <v>8553</v>
      </c>
      <c r="Q50" s="97">
        <v>4852</v>
      </c>
      <c r="R50" s="97">
        <v>217064</v>
      </c>
      <c r="S50" s="97">
        <v>627922</v>
      </c>
      <c r="T50" s="100">
        <v>868202</v>
      </c>
    </row>
    <row r="51" spans="1:20" x14ac:dyDescent="0.25">
      <c r="A51" s="96" t="s">
        <v>199</v>
      </c>
      <c r="B51" s="96" t="s">
        <v>59</v>
      </c>
      <c r="C51" s="97">
        <v>10657</v>
      </c>
      <c r="D51" s="97">
        <v>19662</v>
      </c>
      <c r="E51" s="101">
        <v>909</v>
      </c>
      <c r="F51" s="97">
        <v>179019</v>
      </c>
      <c r="G51" s="97">
        <v>4367</v>
      </c>
      <c r="H51" s="98">
        <v>214614</v>
      </c>
      <c r="I51" s="97">
        <v>38576</v>
      </c>
      <c r="J51" s="97">
        <v>67508</v>
      </c>
      <c r="K51" s="97">
        <v>3076</v>
      </c>
      <c r="L51" s="97">
        <v>613257</v>
      </c>
      <c r="M51" s="97">
        <v>15187</v>
      </c>
      <c r="N51" s="99">
        <v>737604</v>
      </c>
      <c r="O51" s="97">
        <v>49233</v>
      </c>
      <c r="P51" s="97">
        <v>87170</v>
      </c>
      <c r="Q51" s="97">
        <v>3985</v>
      </c>
      <c r="R51" s="97">
        <v>792276</v>
      </c>
      <c r="S51" s="97">
        <v>19554</v>
      </c>
      <c r="T51" s="100">
        <v>952218</v>
      </c>
    </row>
    <row r="52" spans="1:20" x14ac:dyDescent="0.25">
      <c r="A52" s="96" t="s">
        <v>200</v>
      </c>
      <c r="B52" s="96" t="s">
        <v>60</v>
      </c>
      <c r="C52" s="97">
        <v>2791</v>
      </c>
      <c r="D52" s="97">
        <v>1408</v>
      </c>
      <c r="E52" s="97">
        <v>59321</v>
      </c>
      <c r="F52" s="101">
        <v>252</v>
      </c>
      <c r="G52" s="97">
        <v>68715</v>
      </c>
      <c r="H52" s="98">
        <v>132487</v>
      </c>
      <c r="I52" s="97">
        <v>10925</v>
      </c>
      <c r="J52" s="97">
        <v>5435</v>
      </c>
      <c r="K52" s="97">
        <v>217598</v>
      </c>
      <c r="L52" s="97">
        <v>1027</v>
      </c>
      <c r="M52" s="97">
        <v>279982</v>
      </c>
      <c r="N52" s="99">
        <v>514967</v>
      </c>
      <c r="O52" s="97">
        <v>13716</v>
      </c>
      <c r="P52" s="97">
        <v>6843</v>
      </c>
      <c r="Q52" s="97">
        <v>276919</v>
      </c>
      <c r="R52" s="97">
        <v>1279</v>
      </c>
      <c r="S52" s="97">
        <v>348697</v>
      </c>
      <c r="T52" s="100">
        <v>647454</v>
      </c>
    </row>
    <row r="53" spans="1:20" x14ac:dyDescent="0.25">
      <c r="A53" s="96" t="s">
        <v>201</v>
      </c>
      <c r="B53" s="96" t="s">
        <v>61</v>
      </c>
      <c r="C53" s="97">
        <v>2473</v>
      </c>
      <c r="D53" s="97">
        <v>2643</v>
      </c>
      <c r="E53" s="97">
        <v>48255</v>
      </c>
      <c r="F53" s="101">
        <v>396</v>
      </c>
      <c r="G53" s="97">
        <v>85188</v>
      </c>
      <c r="H53" s="98">
        <v>138955</v>
      </c>
      <c r="I53" s="97">
        <v>8888</v>
      </c>
      <c r="J53" s="97">
        <v>9387</v>
      </c>
      <c r="K53" s="97">
        <v>172858</v>
      </c>
      <c r="L53" s="97">
        <v>1437</v>
      </c>
      <c r="M53" s="97">
        <v>314330</v>
      </c>
      <c r="N53" s="99">
        <v>506900</v>
      </c>
      <c r="O53" s="97">
        <v>11361</v>
      </c>
      <c r="P53" s="97">
        <v>12030</v>
      </c>
      <c r="Q53" s="97">
        <v>221113</v>
      </c>
      <c r="R53" s="97">
        <v>1833</v>
      </c>
      <c r="S53" s="97">
        <v>399518</v>
      </c>
      <c r="T53" s="100">
        <v>645855</v>
      </c>
    </row>
    <row r="54" spans="1:20" x14ac:dyDescent="0.25">
      <c r="A54" s="96" t="s">
        <v>202</v>
      </c>
      <c r="B54" s="96" t="s">
        <v>62</v>
      </c>
      <c r="C54" s="97">
        <v>4142</v>
      </c>
      <c r="D54" s="97">
        <v>466399</v>
      </c>
      <c r="E54" s="97">
        <v>2002</v>
      </c>
      <c r="F54" s="101">
        <v>876</v>
      </c>
      <c r="G54" s="97">
        <v>109928</v>
      </c>
      <c r="H54" s="98">
        <v>583347</v>
      </c>
      <c r="I54" s="97">
        <v>4948</v>
      </c>
      <c r="J54" s="97">
        <v>579379</v>
      </c>
      <c r="K54" s="97">
        <v>2380</v>
      </c>
      <c r="L54" s="97">
        <v>1082</v>
      </c>
      <c r="M54" s="97">
        <v>137773</v>
      </c>
      <c r="N54" s="99">
        <v>725562</v>
      </c>
      <c r="O54" s="97">
        <v>9090</v>
      </c>
      <c r="P54" s="97">
        <v>1045778</v>
      </c>
      <c r="Q54" s="97">
        <v>4382</v>
      </c>
      <c r="R54" s="97">
        <v>1958</v>
      </c>
      <c r="S54" s="97">
        <v>247701</v>
      </c>
      <c r="T54" s="100">
        <v>1308909</v>
      </c>
    </row>
    <row r="55" spans="1:20" ht="26.25" x14ac:dyDescent="0.25">
      <c r="A55" s="96" t="s">
        <v>203</v>
      </c>
      <c r="B55" s="96" t="s">
        <v>63</v>
      </c>
      <c r="C55" s="97">
        <v>23573</v>
      </c>
      <c r="D55" s="97">
        <v>9732</v>
      </c>
      <c r="E55" s="97">
        <v>11654</v>
      </c>
      <c r="F55" s="97">
        <v>5175</v>
      </c>
      <c r="G55" s="97">
        <v>14619</v>
      </c>
      <c r="H55" s="98">
        <v>64753</v>
      </c>
      <c r="I55" s="97">
        <v>66319</v>
      </c>
      <c r="J55" s="97">
        <v>27457</v>
      </c>
      <c r="K55" s="97">
        <v>32432</v>
      </c>
      <c r="L55" s="97">
        <v>14542</v>
      </c>
      <c r="M55" s="97">
        <v>41119</v>
      </c>
      <c r="N55" s="99">
        <v>181869</v>
      </c>
      <c r="O55" s="97">
        <v>89892</v>
      </c>
      <c r="P55" s="97">
        <v>37189</v>
      </c>
      <c r="Q55" s="97">
        <v>44086</v>
      </c>
      <c r="R55" s="97">
        <v>19717</v>
      </c>
      <c r="S55" s="97">
        <v>55738</v>
      </c>
      <c r="T55" s="100">
        <v>246622</v>
      </c>
    </row>
    <row r="56" spans="1:20" ht="26.25" x14ac:dyDescent="0.25">
      <c r="A56" s="96" t="s">
        <v>204</v>
      </c>
      <c r="B56" s="96" t="s">
        <v>64</v>
      </c>
      <c r="C56" s="97">
        <v>84399</v>
      </c>
      <c r="D56" s="97">
        <v>11851</v>
      </c>
      <c r="E56" s="97">
        <v>10397</v>
      </c>
      <c r="F56" s="97">
        <v>6406</v>
      </c>
      <c r="G56" s="97">
        <v>32292</v>
      </c>
      <c r="H56" s="98">
        <v>145345</v>
      </c>
      <c r="I56" s="97">
        <v>205366</v>
      </c>
      <c r="J56" s="97">
        <v>28567</v>
      </c>
      <c r="K56" s="97">
        <v>24932</v>
      </c>
      <c r="L56" s="97">
        <v>15403</v>
      </c>
      <c r="M56" s="97">
        <v>77551</v>
      </c>
      <c r="N56" s="99">
        <v>351819</v>
      </c>
      <c r="O56" s="97">
        <v>289765</v>
      </c>
      <c r="P56" s="97">
        <v>40418</v>
      </c>
      <c r="Q56" s="97">
        <v>35329</v>
      </c>
      <c r="R56" s="97">
        <v>21809</v>
      </c>
      <c r="S56" s="97">
        <v>109843</v>
      </c>
      <c r="T56" s="100">
        <v>497164</v>
      </c>
    </row>
    <row r="57" spans="1:20" x14ac:dyDescent="0.25">
      <c r="A57" s="96" t="s">
        <v>205</v>
      </c>
      <c r="B57" s="96" t="s">
        <v>65</v>
      </c>
      <c r="C57" s="97">
        <v>42921</v>
      </c>
      <c r="D57" s="97">
        <v>131443</v>
      </c>
      <c r="E57" s="97">
        <v>10396</v>
      </c>
      <c r="F57" s="97">
        <v>7741</v>
      </c>
      <c r="G57" s="97">
        <v>67340</v>
      </c>
      <c r="H57" s="98">
        <v>259841</v>
      </c>
      <c r="I57" s="97">
        <v>78297</v>
      </c>
      <c r="J57" s="97">
        <v>239003</v>
      </c>
      <c r="K57" s="97">
        <v>18847</v>
      </c>
      <c r="L57" s="97">
        <v>14102</v>
      </c>
      <c r="M57" s="97">
        <v>122229</v>
      </c>
      <c r="N57" s="99">
        <v>472478</v>
      </c>
      <c r="O57" s="97">
        <v>121218</v>
      </c>
      <c r="P57" s="97">
        <v>370446</v>
      </c>
      <c r="Q57" s="97">
        <v>29243</v>
      </c>
      <c r="R57" s="97">
        <v>21843</v>
      </c>
      <c r="S57" s="97">
        <v>189569</v>
      </c>
      <c r="T57" s="100">
        <v>732319</v>
      </c>
    </row>
    <row r="58" spans="1:20" ht="26.25" x14ac:dyDescent="0.25">
      <c r="A58" s="96" t="s">
        <v>206</v>
      </c>
      <c r="B58" s="96" t="s">
        <v>66</v>
      </c>
      <c r="C58" s="97">
        <v>9756</v>
      </c>
      <c r="D58" s="97">
        <v>11364</v>
      </c>
      <c r="E58" s="101">
        <v>284</v>
      </c>
      <c r="F58" s="97">
        <v>16673</v>
      </c>
      <c r="G58" s="97">
        <v>1234</v>
      </c>
      <c r="H58" s="98">
        <v>39311</v>
      </c>
      <c r="I58" s="97">
        <v>23220</v>
      </c>
      <c r="J58" s="97">
        <v>27165</v>
      </c>
      <c r="K58" s="101">
        <v>658</v>
      </c>
      <c r="L58" s="97">
        <v>39127</v>
      </c>
      <c r="M58" s="97">
        <v>2834</v>
      </c>
      <c r="N58" s="99">
        <v>93004</v>
      </c>
      <c r="O58" s="97">
        <v>32976</v>
      </c>
      <c r="P58" s="97">
        <v>38529</v>
      </c>
      <c r="Q58" s="101">
        <v>942</v>
      </c>
      <c r="R58" s="97">
        <v>55800</v>
      </c>
      <c r="S58" s="97">
        <v>4068</v>
      </c>
      <c r="T58" s="100">
        <v>132315</v>
      </c>
    </row>
    <row r="59" spans="1:20" ht="26.25" x14ac:dyDescent="0.25">
      <c r="A59" s="96" t="s">
        <v>207</v>
      </c>
      <c r="B59" s="96" t="s">
        <v>67</v>
      </c>
      <c r="C59" s="101">
        <v>83</v>
      </c>
      <c r="D59" s="101">
        <v>109</v>
      </c>
      <c r="E59" s="101">
        <v>197</v>
      </c>
      <c r="F59" s="97">
        <v>15760</v>
      </c>
      <c r="G59" s="97">
        <v>11250</v>
      </c>
      <c r="H59" s="98">
        <v>27399</v>
      </c>
      <c r="I59" s="101">
        <v>230</v>
      </c>
      <c r="J59" s="101">
        <v>306</v>
      </c>
      <c r="K59" s="101">
        <v>555</v>
      </c>
      <c r="L59" s="97">
        <v>43415</v>
      </c>
      <c r="M59" s="97">
        <v>31188</v>
      </c>
      <c r="N59" s="99">
        <v>75694</v>
      </c>
      <c r="O59" s="101">
        <v>313</v>
      </c>
      <c r="P59" s="101">
        <v>415</v>
      </c>
      <c r="Q59" s="101">
        <v>752</v>
      </c>
      <c r="R59" s="97">
        <v>59175</v>
      </c>
      <c r="S59" s="97">
        <v>42438</v>
      </c>
      <c r="T59" s="100">
        <v>103093</v>
      </c>
    </row>
    <row r="60" spans="1:20" ht="26.25" x14ac:dyDescent="0.25">
      <c r="A60" s="96" t="s">
        <v>208</v>
      </c>
      <c r="B60" s="96" t="s">
        <v>68</v>
      </c>
      <c r="C60" s="97">
        <v>5513</v>
      </c>
      <c r="D60" s="97">
        <v>1775</v>
      </c>
      <c r="E60" s="101">
        <v>923</v>
      </c>
      <c r="F60" s="101">
        <v>449</v>
      </c>
      <c r="G60" s="97">
        <v>1624</v>
      </c>
      <c r="H60" s="98">
        <v>10284</v>
      </c>
      <c r="I60" s="97">
        <v>3555</v>
      </c>
      <c r="J60" s="97">
        <v>1159</v>
      </c>
      <c r="K60" s="101">
        <v>564</v>
      </c>
      <c r="L60" s="101">
        <v>297</v>
      </c>
      <c r="M60" s="97">
        <v>1080</v>
      </c>
      <c r="N60" s="99">
        <v>6655</v>
      </c>
      <c r="O60" s="97">
        <v>9068</v>
      </c>
      <c r="P60" s="97">
        <v>2934</v>
      </c>
      <c r="Q60" s="97">
        <v>1487</v>
      </c>
      <c r="R60" s="101">
        <v>746</v>
      </c>
      <c r="S60" s="97">
        <v>2704</v>
      </c>
      <c r="T60" s="100">
        <v>16939</v>
      </c>
    </row>
    <row r="61" spans="1:20" ht="26.25" x14ac:dyDescent="0.25">
      <c r="A61" s="96" t="s">
        <v>209</v>
      </c>
      <c r="B61" s="96" t="s">
        <v>69</v>
      </c>
      <c r="C61" s="97">
        <v>13662</v>
      </c>
      <c r="D61" s="97">
        <v>25622</v>
      </c>
      <c r="E61" s="97">
        <v>9232</v>
      </c>
      <c r="F61" s="97">
        <v>2383</v>
      </c>
      <c r="G61" s="97">
        <v>56159</v>
      </c>
      <c r="H61" s="98">
        <v>107058</v>
      </c>
      <c r="I61" s="97">
        <v>13324</v>
      </c>
      <c r="J61" s="97">
        <v>24300</v>
      </c>
      <c r="K61" s="97">
        <v>11602</v>
      </c>
      <c r="L61" s="97">
        <v>2192</v>
      </c>
      <c r="M61" s="97">
        <v>53095</v>
      </c>
      <c r="N61" s="99">
        <v>104513</v>
      </c>
      <c r="O61" s="97">
        <v>26986</v>
      </c>
      <c r="P61" s="97">
        <v>49922</v>
      </c>
      <c r="Q61" s="97">
        <v>20834</v>
      </c>
      <c r="R61" s="97">
        <v>4575</v>
      </c>
      <c r="S61" s="97">
        <v>109254</v>
      </c>
      <c r="T61" s="100">
        <v>211571</v>
      </c>
    </row>
    <row r="62" spans="1:20" ht="26.25" x14ac:dyDescent="0.25">
      <c r="A62" s="96" t="s">
        <v>210</v>
      </c>
      <c r="B62" s="96" t="s">
        <v>70</v>
      </c>
      <c r="C62" s="97">
        <v>52323</v>
      </c>
      <c r="D62" s="97">
        <v>13631</v>
      </c>
      <c r="E62" s="97">
        <v>6137</v>
      </c>
      <c r="F62" s="97">
        <v>3926</v>
      </c>
      <c r="G62" s="97">
        <v>16126</v>
      </c>
      <c r="H62" s="98">
        <v>92143</v>
      </c>
      <c r="I62" s="97">
        <v>25256</v>
      </c>
      <c r="J62" s="97">
        <v>6615</v>
      </c>
      <c r="K62" s="97">
        <v>2922</v>
      </c>
      <c r="L62" s="97">
        <v>1876</v>
      </c>
      <c r="M62" s="97">
        <v>7760</v>
      </c>
      <c r="N62" s="99">
        <v>44429</v>
      </c>
      <c r="O62" s="97">
        <v>77579</v>
      </c>
      <c r="P62" s="97">
        <v>20246</v>
      </c>
      <c r="Q62" s="97">
        <v>9059</v>
      </c>
      <c r="R62" s="97">
        <v>5802</v>
      </c>
      <c r="S62" s="97">
        <v>23886</v>
      </c>
      <c r="T62" s="100">
        <v>136572</v>
      </c>
    </row>
    <row r="63" spans="1:20" x14ac:dyDescent="0.25">
      <c r="A63" s="96" t="s">
        <v>211</v>
      </c>
      <c r="B63" s="96" t="s">
        <v>71</v>
      </c>
      <c r="C63" s="97">
        <v>1428</v>
      </c>
      <c r="D63" s="101">
        <v>297</v>
      </c>
      <c r="E63" s="101">
        <v>161</v>
      </c>
      <c r="F63" s="101">
        <v>421</v>
      </c>
      <c r="G63" s="101">
        <v>119</v>
      </c>
      <c r="H63" s="98">
        <v>2426</v>
      </c>
      <c r="I63" s="101">
        <v>854</v>
      </c>
      <c r="J63" s="101">
        <v>164</v>
      </c>
      <c r="K63" s="101">
        <v>98</v>
      </c>
      <c r="L63" s="101">
        <v>262</v>
      </c>
      <c r="M63" s="101">
        <v>98</v>
      </c>
      <c r="N63" s="99">
        <v>1476</v>
      </c>
      <c r="O63" s="97">
        <v>2282</v>
      </c>
      <c r="P63" s="101">
        <v>461</v>
      </c>
      <c r="Q63" s="101">
        <v>259</v>
      </c>
      <c r="R63" s="101">
        <v>683</v>
      </c>
      <c r="S63" s="101">
        <v>217</v>
      </c>
      <c r="T63" s="100">
        <v>3902</v>
      </c>
    </row>
    <row r="64" spans="1:20" ht="39" x14ac:dyDescent="0.25">
      <c r="A64" s="96" t="s">
        <v>212</v>
      </c>
      <c r="B64" s="96" t="s">
        <v>24</v>
      </c>
      <c r="C64" s="97">
        <v>6323</v>
      </c>
      <c r="D64" s="97">
        <v>145299</v>
      </c>
      <c r="E64" s="97">
        <v>129354</v>
      </c>
      <c r="F64" s="101">
        <v>571</v>
      </c>
      <c r="G64" s="97">
        <v>94455</v>
      </c>
      <c r="H64" s="98">
        <v>376002</v>
      </c>
      <c r="I64" s="97">
        <v>23535</v>
      </c>
      <c r="J64" s="97">
        <v>536406</v>
      </c>
      <c r="K64" s="97">
        <v>480419</v>
      </c>
      <c r="L64" s="97">
        <v>2143</v>
      </c>
      <c r="M64" s="97">
        <v>351168</v>
      </c>
      <c r="N64" s="99">
        <v>1393671</v>
      </c>
      <c r="O64" s="97">
        <v>29858</v>
      </c>
      <c r="P64" s="97">
        <v>681705</v>
      </c>
      <c r="Q64" s="97">
        <v>609773</v>
      </c>
      <c r="R64" s="97">
        <v>2714</v>
      </c>
      <c r="S64" s="97">
        <v>445623</v>
      </c>
      <c r="T64" s="100">
        <v>1769673</v>
      </c>
    </row>
    <row r="65" spans="1:20" ht="39" x14ac:dyDescent="0.25">
      <c r="A65" s="96" t="s">
        <v>213</v>
      </c>
      <c r="B65" s="96" t="s">
        <v>29</v>
      </c>
      <c r="C65" s="97">
        <v>369425</v>
      </c>
      <c r="D65" s="97">
        <v>476126</v>
      </c>
      <c r="E65" s="97">
        <v>16779</v>
      </c>
      <c r="F65" s="97">
        <v>611208</v>
      </c>
      <c r="G65" s="97">
        <v>70091</v>
      </c>
      <c r="H65" s="98">
        <v>1543629</v>
      </c>
      <c r="I65" s="97">
        <v>721808</v>
      </c>
      <c r="J65" s="97">
        <v>931151</v>
      </c>
      <c r="K65" s="97">
        <v>31814</v>
      </c>
      <c r="L65" s="97">
        <v>1187190</v>
      </c>
      <c r="M65" s="97">
        <v>135432</v>
      </c>
      <c r="N65" s="99">
        <v>3007395</v>
      </c>
      <c r="O65" s="97">
        <v>1091233</v>
      </c>
      <c r="P65" s="97">
        <v>1407277</v>
      </c>
      <c r="Q65" s="97">
        <v>48593</v>
      </c>
      <c r="R65" s="97">
        <v>1798398</v>
      </c>
      <c r="S65" s="97">
        <v>205523</v>
      </c>
      <c r="T65" s="100">
        <v>4551024</v>
      </c>
    </row>
    <row r="66" spans="1:20" s="103" customFormat="1" ht="12.75" x14ac:dyDescent="0.2">
      <c r="A66" s="183"/>
      <c r="B66" s="183"/>
      <c r="C66" s="102">
        <v>3454839</v>
      </c>
      <c r="D66" s="102">
        <v>3207389</v>
      </c>
      <c r="E66" s="102">
        <v>1162720</v>
      </c>
      <c r="F66" s="102">
        <v>2101478</v>
      </c>
      <c r="G66" s="102">
        <v>2952933</v>
      </c>
      <c r="H66" s="98">
        <v>12879359</v>
      </c>
      <c r="I66" s="102">
        <v>15881518</v>
      </c>
      <c r="J66" s="102">
        <v>11229990</v>
      </c>
      <c r="K66" s="102">
        <v>5239117</v>
      </c>
      <c r="L66" s="102">
        <v>6291626</v>
      </c>
      <c r="M66" s="102">
        <v>12113769</v>
      </c>
      <c r="N66" s="99">
        <v>50756020</v>
      </c>
      <c r="O66" s="102">
        <v>19336357</v>
      </c>
      <c r="P66" s="102">
        <v>14437379</v>
      </c>
      <c r="Q66" s="102">
        <v>6401837</v>
      </c>
      <c r="R66" s="102">
        <v>8393104</v>
      </c>
      <c r="S66" s="102">
        <v>15066702</v>
      </c>
      <c r="T66" s="100">
        <v>63635379</v>
      </c>
    </row>
  </sheetData>
  <mergeCells count="11">
    <mergeCell ref="A66:B66"/>
    <mergeCell ref="Q1:T1"/>
    <mergeCell ref="A2:T2"/>
    <mergeCell ref="A3:A4"/>
    <mergeCell ref="B3:B4"/>
    <mergeCell ref="C3:G3"/>
    <mergeCell ref="H3:H4"/>
    <mergeCell ref="I3:M3"/>
    <mergeCell ref="N3:N4"/>
    <mergeCell ref="O3:S3"/>
    <mergeCell ref="T3:T4"/>
  </mergeCells>
  <pageMargins left="0.7" right="0.7" top="0.75" bottom="0.75" header="0.3" footer="0.3"/>
  <pageSetup paperSize="9" scale="57" orientation="landscape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6"/>
  <sheetViews>
    <sheetView view="pageBreakPreview" zoomScale="112" zoomScaleNormal="100" zoomScaleSheetLayoutView="112" workbookViewId="0">
      <pane xSplit="2" ySplit="5" topLeftCell="C15" activePane="bottomRight" state="frozen"/>
      <selection pane="topRight" activeCell="C1" sqref="C1"/>
      <selection pane="bottomLeft" activeCell="A6" sqref="A6"/>
      <selection pane="bottomRight" activeCell="C6" sqref="C6"/>
    </sheetView>
  </sheetViews>
  <sheetFormatPr defaultRowHeight="15" x14ac:dyDescent="0.25"/>
  <cols>
    <col min="1" max="1" width="8" style="1" customWidth="1"/>
    <col min="2" max="2" width="26.28515625" customWidth="1"/>
    <col min="3" max="3" width="14.140625" customWidth="1"/>
    <col min="4" max="4" width="16.5703125" customWidth="1"/>
    <col min="5" max="5" width="12.5703125" customWidth="1"/>
    <col min="6" max="8" width="11.28515625" customWidth="1"/>
    <col min="9" max="9" width="11.28515625" hidden="1" customWidth="1"/>
    <col min="10" max="10" width="11.28515625" customWidth="1"/>
    <col min="11" max="11" width="12.7109375" style="10" customWidth="1"/>
    <col min="12" max="12" width="11.140625" style="10" customWidth="1"/>
    <col min="13" max="13" width="11.5703125" style="10" customWidth="1"/>
    <col min="257" max="257" width="7" bestFit="1" customWidth="1"/>
    <col min="258" max="258" width="26.28515625" customWidth="1"/>
    <col min="259" max="259" width="14.140625" customWidth="1"/>
    <col min="260" max="260" width="13.7109375" customWidth="1"/>
    <col min="261" max="261" width="12.5703125" customWidth="1"/>
    <col min="262" max="264" width="11.28515625" customWidth="1"/>
    <col min="265" max="265" width="0" hidden="1" customWidth="1"/>
    <col min="266" max="266" width="11.28515625" customWidth="1"/>
    <col min="267" max="267" width="12.7109375" customWidth="1"/>
    <col min="268" max="268" width="16.140625" customWidth="1"/>
    <col min="269" max="269" width="14.7109375" customWidth="1"/>
    <col min="513" max="513" width="7" bestFit="1" customWidth="1"/>
    <col min="514" max="514" width="26.28515625" customWidth="1"/>
    <col min="515" max="515" width="14.140625" customWidth="1"/>
    <col min="516" max="516" width="13.7109375" customWidth="1"/>
    <col min="517" max="517" width="12.5703125" customWidth="1"/>
    <col min="518" max="520" width="11.28515625" customWidth="1"/>
    <col min="521" max="521" width="0" hidden="1" customWidth="1"/>
    <col min="522" max="522" width="11.28515625" customWidth="1"/>
    <col min="523" max="523" width="12.7109375" customWidth="1"/>
    <col min="524" max="524" width="16.140625" customWidth="1"/>
    <col min="525" max="525" width="14.7109375" customWidth="1"/>
    <col min="769" max="769" width="7" bestFit="1" customWidth="1"/>
    <col min="770" max="770" width="26.28515625" customWidth="1"/>
    <col min="771" max="771" width="14.140625" customWidth="1"/>
    <col min="772" max="772" width="13.7109375" customWidth="1"/>
    <col min="773" max="773" width="12.5703125" customWidth="1"/>
    <col min="774" max="776" width="11.28515625" customWidth="1"/>
    <col min="777" max="777" width="0" hidden="1" customWidth="1"/>
    <col min="778" max="778" width="11.28515625" customWidth="1"/>
    <col min="779" max="779" width="12.7109375" customWidth="1"/>
    <col min="780" max="780" width="16.140625" customWidth="1"/>
    <col min="781" max="781" width="14.7109375" customWidth="1"/>
    <col min="1025" max="1025" width="7" bestFit="1" customWidth="1"/>
    <col min="1026" max="1026" width="26.28515625" customWidth="1"/>
    <col min="1027" max="1027" width="14.140625" customWidth="1"/>
    <col min="1028" max="1028" width="13.7109375" customWidth="1"/>
    <col min="1029" max="1029" width="12.5703125" customWidth="1"/>
    <col min="1030" max="1032" width="11.28515625" customWidth="1"/>
    <col min="1033" max="1033" width="0" hidden="1" customWidth="1"/>
    <col min="1034" max="1034" width="11.28515625" customWidth="1"/>
    <col min="1035" max="1035" width="12.7109375" customWidth="1"/>
    <col min="1036" max="1036" width="16.140625" customWidth="1"/>
    <col min="1037" max="1037" width="14.7109375" customWidth="1"/>
    <col min="1281" max="1281" width="7" bestFit="1" customWidth="1"/>
    <col min="1282" max="1282" width="26.28515625" customWidth="1"/>
    <col min="1283" max="1283" width="14.140625" customWidth="1"/>
    <col min="1284" max="1284" width="13.7109375" customWidth="1"/>
    <col min="1285" max="1285" width="12.5703125" customWidth="1"/>
    <col min="1286" max="1288" width="11.28515625" customWidth="1"/>
    <col min="1289" max="1289" width="0" hidden="1" customWidth="1"/>
    <col min="1290" max="1290" width="11.28515625" customWidth="1"/>
    <col min="1291" max="1291" width="12.7109375" customWidth="1"/>
    <col min="1292" max="1292" width="16.140625" customWidth="1"/>
    <col min="1293" max="1293" width="14.7109375" customWidth="1"/>
    <col min="1537" max="1537" width="7" bestFit="1" customWidth="1"/>
    <col min="1538" max="1538" width="26.28515625" customWidth="1"/>
    <col min="1539" max="1539" width="14.140625" customWidth="1"/>
    <col min="1540" max="1540" width="13.7109375" customWidth="1"/>
    <col min="1541" max="1541" width="12.5703125" customWidth="1"/>
    <col min="1542" max="1544" width="11.28515625" customWidth="1"/>
    <col min="1545" max="1545" width="0" hidden="1" customWidth="1"/>
    <col min="1546" max="1546" width="11.28515625" customWidth="1"/>
    <col min="1547" max="1547" width="12.7109375" customWidth="1"/>
    <col min="1548" max="1548" width="16.140625" customWidth="1"/>
    <col min="1549" max="1549" width="14.7109375" customWidth="1"/>
    <col min="1793" max="1793" width="7" bestFit="1" customWidth="1"/>
    <col min="1794" max="1794" width="26.28515625" customWidth="1"/>
    <col min="1795" max="1795" width="14.140625" customWidth="1"/>
    <col min="1796" max="1796" width="13.7109375" customWidth="1"/>
    <col min="1797" max="1797" width="12.5703125" customWidth="1"/>
    <col min="1798" max="1800" width="11.28515625" customWidth="1"/>
    <col min="1801" max="1801" width="0" hidden="1" customWidth="1"/>
    <col min="1802" max="1802" width="11.28515625" customWidth="1"/>
    <col min="1803" max="1803" width="12.7109375" customWidth="1"/>
    <col min="1804" max="1804" width="16.140625" customWidth="1"/>
    <col min="1805" max="1805" width="14.7109375" customWidth="1"/>
    <col min="2049" max="2049" width="7" bestFit="1" customWidth="1"/>
    <col min="2050" max="2050" width="26.28515625" customWidth="1"/>
    <col min="2051" max="2051" width="14.140625" customWidth="1"/>
    <col min="2052" max="2052" width="13.7109375" customWidth="1"/>
    <col min="2053" max="2053" width="12.5703125" customWidth="1"/>
    <col min="2054" max="2056" width="11.28515625" customWidth="1"/>
    <col min="2057" max="2057" width="0" hidden="1" customWidth="1"/>
    <col min="2058" max="2058" width="11.28515625" customWidth="1"/>
    <col min="2059" max="2059" width="12.7109375" customWidth="1"/>
    <col min="2060" max="2060" width="16.140625" customWidth="1"/>
    <col min="2061" max="2061" width="14.7109375" customWidth="1"/>
    <col min="2305" max="2305" width="7" bestFit="1" customWidth="1"/>
    <col min="2306" max="2306" width="26.28515625" customWidth="1"/>
    <col min="2307" max="2307" width="14.140625" customWidth="1"/>
    <col min="2308" max="2308" width="13.7109375" customWidth="1"/>
    <col min="2309" max="2309" width="12.5703125" customWidth="1"/>
    <col min="2310" max="2312" width="11.28515625" customWidth="1"/>
    <col min="2313" max="2313" width="0" hidden="1" customWidth="1"/>
    <col min="2314" max="2314" width="11.28515625" customWidth="1"/>
    <col min="2315" max="2315" width="12.7109375" customWidth="1"/>
    <col min="2316" max="2316" width="16.140625" customWidth="1"/>
    <col min="2317" max="2317" width="14.7109375" customWidth="1"/>
    <col min="2561" max="2561" width="7" bestFit="1" customWidth="1"/>
    <col min="2562" max="2562" width="26.28515625" customWidth="1"/>
    <col min="2563" max="2563" width="14.140625" customWidth="1"/>
    <col min="2564" max="2564" width="13.7109375" customWidth="1"/>
    <col min="2565" max="2565" width="12.5703125" customWidth="1"/>
    <col min="2566" max="2568" width="11.28515625" customWidth="1"/>
    <col min="2569" max="2569" width="0" hidden="1" customWidth="1"/>
    <col min="2570" max="2570" width="11.28515625" customWidth="1"/>
    <col min="2571" max="2571" width="12.7109375" customWidth="1"/>
    <col min="2572" max="2572" width="16.140625" customWidth="1"/>
    <col min="2573" max="2573" width="14.7109375" customWidth="1"/>
    <col min="2817" max="2817" width="7" bestFit="1" customWidth="1"/>
    <col min="2818" max="2818" width="26.28515625" customWidth="1"/>
    <col min="2819" max="2819" width="14.140625" customWidth="1"/>
    <col min="2820" max="2820" width="13.7109375" customWidth="1"/>
    <col min="2821" max="2821" width="12.5703125" customWidth="1"/>
    <col min="2822" max="2824" width="11.28515625" customWidth="1"/>
    <col min="2825" max="2825" width="0" hidden="1" customWidth="1"/>
    <col min="2826" max="2826" width="11.28515625" customWidth="1"/>
    <col min="2827" max="2827" width="12.7109375" customWidth="1"/>
    <col min="2828" max="2828" width="16.140625" customWidth="1"/>
    <col min="2829" max="2829" width="14.7109375" customWidth="1"/>
    <col min="3073" max="3073" width="7" bestFit="1" customWidth="1"/>
    <col min="3074" max="3074" width="26.28515625" customWidth="1"/>
    <col min="3075" max="3075" width="14.140625" customWidth="1"/>
    <col min="3076" max="3076" width="13.7109375" customWidth="1"/>
    <col min="3077" max="3077" width="12.5703125" customWidth="1"/>
    <col min="3078" max="3080" width="11.28515625" customWidth="1"/>
    <col min="3081" max="3081" width="0" hidden="1" customWidth="1"/>
    <col min="3082" max="3082" width="11.28515625" customWidth="1"/>
    <col min="3083" max="3083" width="12.7109375" customWidth="1"/>
    <col min="3084" max="3084" width="16.140625" customWidth="1"/>
    <col min="3085" max="3085" width="14.7109375" customWidth="1"/>
    <col min="3329" max="3329" width="7" bestFit="1" customWidth="1"/>
    <col min="3330" max="3330" width="26.28515625" customWidth="1"/>
    <col min="3331" max="3331" width="14.140625" customWidth="1"/>
    <col min="3332" max="3332" width="13.7109375" customWidth="1"/>
    <col min="3333" max="3333" width="12.5703125" customWidth="1"/>
    <col min="3334" max="3336" width="11.28515625" customWidth="1"/>
    <col min="3337" max="3337" width="0" hidden="1" customWidth="1"/>
    <col min="3338" max="3338" width="11.28515625" customWidth="1"/>
    <col min="3339" max="3339" width="12.7109375" customWidth="1"/>
    <col min="3340" max="3340" width="16.140625" customWidth="1"/>
    <col min="3341" max="3341" width="14.7109375" customWidth="1"/>
    <col min="3585" max="3585" width="7" bestFit="1" customWidth="1"/>
    <col min="3586" max="3586" width="26.28515625" customWidth="1"/>
    <col min="3587" max="3587" width="14.140625" customWidth="1"/>
    <col min="3588" max="3588" width="13.7109375" customWidth="1"/>
    <col min="3589" max="3589" width="12.5703125" customWidth="1"/>
    <col min="3590" max="3592" width="11.28515625" customWidth="1"/>
    <col min="3593" max="3593" width="0" hidden="1" customWidth="1"/>
    <col min="3594" max="3594" width="11.28515625" customWidth="1"/>
    <col min="3595" max="3595" width="12.7109375" customWidth="1"/>
    <col min="3596" max="3596" width="16.140625" customWidth="1"/>
    <col min="3597" max="3597" width="14.7109375" customWidth="1"/>
    <col min="3841" max="3841" width="7" bestFit="1" customWidth="1"/>
    <col min="3842" max="3842" width="26.28515625" customWidth="1"/>
    <col min="3843" max="3843" width="14.140625" customWidth="1"/>
    <col min="3844" max="3844" width="13.7109375" customWidth="1"/>
    <col min="3845" max="3845" width="12.5703125" customWidth="1"/>
    <col min="3846" max="3848" width="11.28515625" customWidth="1"/>
    <col min="3849" max="3849" width="0" hidden="1" customWidth="1"/>
    <col min="3850" max="3850" width="11.28515625" customWidth="1"/>
    <col min="3851" max="3851" width="12.7109375" customWidth="1"/>
    <col min="3852" max="3852" width="16.140625" customWidth="1"/>
    <col min="3853" max="3853" width="14.7109375" customWidth="1"/>
    <col min="4097" max="4097" width="7" bestFit="1" customWidth="1"/>
    <col min="4098" max="4098" width="26.28515625" customWidth="1"/>
    <col min="4099" max="4099" width="14.140625" customWidth="1"/>
    <col min="4100" max="4100" width="13.7109375" customWidth="1"/>
    <col min="4101" max="4101" width="12.5703125" customWidth="1"/>
    <col min="4102" max="4104" width="11.28515625" customWidth="1"/>
    <col min="4105" max="4105" width="0" hidden="1" customWidth="1"/>
    <col min="4106" max="4106" width="11.28515625" customWidth="1"/>
    <col min="4107" max="4107" width="12.7109375" customWidth="1"/>
    <col min="4108" max="4108" width="16.140625" customWidth="1"/>
    <col min="4109" max="4109" width="14.7109375" customWidth="1"/>
    <col min="4353" max="4353" width="7" bestFit="1" customWidth="1"/>
    <col min="4354" max="4354" width="26.28515625" customWidth="1"/>
    <col min="4355" max="4355" width="14.140625" customWidth="1"/>
    <col min="4356" max="4356" width="13.7109375" customWidth="1"/>
    <col min="4357" max="4357" width="12.5703125" customWidth="1"/>
    <col min="4358" max="4360" width="11.28515625" customWidth="1"/>
    <col min="4361" max="4361" width="0" hidden="1" customWidth="1"/>
    <col min="4362" max="4362" width="11.28515625" customWidth="1"/>
    <col min="4363" max="4363" width="12.7109375" customWidth="1"/>
    <col min="4364" max="4364" width="16.140625" customWidth="1"/>
    <col min="4365" max="4365" width="14.7109375" customWidth="1"/>
    <col min="4609" max="4609" width="7" bestFit="1" customWidth="1"/>
    <col min="4610" max="4610" width="26.28515625" customWidth="1"/>
    <col min="4611" max="4611" width="14.140625" customWidth="1"/>
    <col min="4612" max="4612" width="13.7109375" customWidth="1"/>
    <col min="4613" max="4613" width="12.5703125" customWidth="1"/>
    <col min="4614" max="4616" width="11.28515625" customWidth="1"/>
    <col min="4617" max="4617" width="0" hidden="1" customWidth="1"/>
    <col min="4618" max="4618" width="11.28515625" customWidth="1"/>
    <col min="4619" max="4619" width="12.7109375" customWidth="1"/>
    <col min="4620" max="4620" width="16.140625" customWidth="1"/>
    <col min="4621" max="4621" width="14.7109375" customWidth="1"/>
    <col min="4865" max="4865" width="7" bestFit="1" customWidth="1"/>
    <col min="4866" max="4866" width="26.28515625" customWidth="1"/>
    <col min="4867" max="4867" width="14.140625" customWidth="1"/>
    <col min="4868" max="4868" width="13.7109375" customWidth="1"/>
    <col min="4869" max="4869" width="12.5703125" customWidth="1"/>
    <col min="4870" max="4872" width="11.28515625" customWidth="1"/>
    <col min="4873" max="4873" width="0" hidden="1" customWidth="1"/>
    <col min="4874" max="4874" width="11.28515625" customWidth="1"/>
    <col min="4875" max="4875" width="12.7109375" customWidth="1"/>
    <col min="4876" max="4876" width="16.140625" customWidth="1"/>
    <col min="4877" max="4877" width="14.7109375" customWidth="1"/>
    <col min="5121" max="5121" width="7" bestFit="1" customWidth="1"/>
    <col min="5122" max="5122" width="26.28515625" customWidth="1"/>
    <col min="5123" max="5123" width="14.140625" customWidth="1"/>
    <col min="5124" max="5124" width="13.7109375" customWidth="1"/>
    <col min="5125" max="5125" width="12.5703125" customWidth="1"/>
    <col min="5126" max="5128" width="11.28515625" customWidth="1"/>
    <col min="5129" max="5129" width="0" hidden="1" customWidth="1"/>
    <col min="5130" max="5130" width="11.28515625" customWidth="1"/>
    <col min="5131" max="5131" width="12.7109375" customWidth="1"/>
    <col min="5132" max="5132" width="16.140625" customWidth="1"/>
    <col min="5133" max="5133" width="14.7109375" customWidth="1"/>
    <col min="5377" max="5377" width="7" bestFit="1" customWidth="1"/>
    <col min="5378" max="5378" width="26.28515625" customWidth="1"/>
    <col min="5379" max="5379" width="14.140625" customWidth="1"/>
    <col min="5380" max="5380" width="13.7109375" customWidth="1"/>
    <col min="5381" max="5381" width="12.5703125" customWidth="1"/>
    <col min="5382" max="5384" width="11.28515625" customWidth="1"/>
    <col min="5385" max="5385" width="0" hidden="1" customWidth="1"/>
    <col min="5386" max="5386" width="11.28515625" customWidth="1"/>
    <col min="5387" max="5387" width="12.7109375" customWidth="1"/>
    <col min="5388" max="5388" width="16.140625" customWidth="1"/>
    <col min="5389" max="5389" width="14.7109375" customWidth="1"/>
    <col min="5633" max="5633" width="7" bestFit="1" customWidth="1"/>
    <col min="5634" max="5634" width="26.28515625" customWidth="1"/>
    <col min="5635" max="5635" width="14.140625" customWidth="1"/>
    <col min="5636" max="5636" width="13.7109375" customWidth="1"/>
    <col min="5637" max="5637" width="12.5703125" customWidth="1"/>
    <col min="5638" max="5640" width="11.28515625" customWidth="1"/>
    <col min="5641" max="5641" width="0" hidden="1" customWidth="1"/>
    <col min="5642" max="5642" width="11.28515625" customWidth="1"/>
    <col min="5643" max="5643" width="12.7109375" customWidth="1"/>
    <col min="5644" max="5644" width="16.140625" customWidth="1"/>
    <col min="5645" max="5645" width="14.7109375" customWidth="1"/>
    <col min="5889" max="5889" width="7" bestFit="1" customWidth="1"/>
    <col min="5890" max="5890" width="26.28515625" customWidth="1"/>
    <col min="5891" max="5891" width="14.140625" customWidth="1"/>
    <col min="5892" max="5892" width="13.7109375" customWidth="1"/>
    <col min="5893" max="5893" width="12.5703125" customWidth="1"/>
    <col min="5894" max="5896" width="11.28515625" customWidth="1"/>
    <col min="5897" max="5897" width="0" hidden="1" customWidth="1"/>
    <col min="5898" max="5898" width="11.28515625" customWidth="1"/>
    <col min="5899" max="5899" width="12.7109375" customWidth="1"/>
    <col min="5900" max="5900" width="16.140625" customWidth="1"/>
    <col min="5901" max="5901" width="14.7109375" customWidth="1"/>
    <col min="6145" max="6145" width="7" bestFit="1" customWidth="1"/>
    <col min="6146" max="6146" width="26.28515625" customWidth="1"/>
    <col min="6147" max="6147" width="14.140625" customWidth="1"/>
    <col min="6148" max="6148" width="13.7109375" customWidth="1"/>
    <col min="6149" max="6149" width="12.5703125" customWidth="1"/>
    <col min="6150" max="6152" width="11.28515625" customWidth="1"/>
    <col min="6153" max="6153" width="0" hidden="1" customWidth="1"/>
    <col min="6154" max="6154" width="11.28515625" customWidth="1"/>
    <col min="6155" max="6155" width="12.7109375" customWidth="1"/>
    <col min="6156" max="6156" width="16.140625" customWidth="1"/>
    <col min="6157" max="6157" width="14.7109375" customWidth="1"/>
    <col min="6401" max="6401" width="7" bestFit="1" customWidth="1"/>
    <col min="6402" max="6402" width="26.28515625" customWidth="1"/>
    <col min="6403" max="6403" width="14.140625" customWidth="1"/>
    <col min="6404" max="6404" width="13.7109375" customWidth="1"/>
    <col min="6405" max="6405" width="12.5703125" customWidth="1"/>
    <col min="6406" max="6408" width="11.28515625" customWidth="1"/>
    <col min="6409" max="6409" width="0" hidden="1" customWidth="1"/>
    <col min="6410" max="6410" width="11.28515625" customWidth="1"/>
    <col min="6411" max="6411" width="12.7109375" customWidth="1"/>
    <col min="6412" max="6412" width="16.140625" customWidth="1"/>
    <col min="6413" max="6413" width="14.7109375" customWidth="1"/>
    <col min="6657" max="6657" width="7" bestFit="1" customWidth="1"/>
    <col min="6658" max="6658" width="26.28515625" customWidth="1"/>
    <col min="6659" max="6659" width="14.140625" customWidth="1"/>
    <col min="6660" max="6660" width="13.7109375" customWidth="1"/>
    <col min="6661" max="6661" width="12.5703125" customWidth="1"/>
    <col min="6662" max="6664" width="11.28515625" customWidth="1"/>
    <col min="6665" max="6665" width="0" hidden="1" customWidth="1"/>
    <col min="6666" max="6666" width="11.28515625" customWidth="1"/>
    <col min="6667" max="6667" width="12.7109375" customWidth="1"/>
    <col min="6668" max="6668" width="16.140625" customWidth="1"/>
    <col min="6669" max="6669" width="14.7109375" customWidth="1"/>
    <col min="6913" max="6913" width="7" bestFit="1" customWidth="1"/>
    <col min="6914" max="6914" width="26.28515625" customWidth="1"/>
    <col min="6915" max="6915" width="14.140625" customWidth="1"/>
    <col min="6916" max="6916" width="13.7109375" customWidth="1"/>
    <col min="6917" max="6917" width="12.5703125" customWidth="1"/>
    <col min="6918" max="6920" width="11.28515625" customWidth="1"/>
    <col min="6921" max="6921" width="0" hidden="1" customWidth="1"/>
    <col min="6922" max="6922" width="11.28515625" customWidth="1"/>
    <col min="6923" max="6923" width="12.7109375" customWidth="1"/>
    <col min="6924" max="6924" width="16.140625" customWidth="1"/>
    <col min="6925" max="6925" width="14.7109375" customWidth="1"/>
    <col min="7169" max="7169" width="7" bestFit="1" customWidth="1"/>
    <col min="7170" max="7170" width="26.28515625" customWidth="1"/>
    <col min="7171" max="7171" width="14.140625" customWidth="1"/>
    <col min="7172" max="7172" width="13.7109375" customWidth="1"/>
    <col min="7173" max="7173" width="12.5703125" customWidth="1"/>
    <col min="7174" max="7176" width="11.28515625" customWidth="1"/>
    <col min="7177" max="7177" width="0" hidden="1" customWidth="1"/>
    <col min="7178" max="7178" width="11.28515625" customWidth="1"/>
    <col min="7179" max="7179" width="12.7109375" customWidth="1"/>
    <col min="7180" max="7180" width="16.140625" customWidth="1"/>
    <col min="7181" max="7181" width="14.7109375" customWidth="1"/>
    <col min="7425" max="7425" width="7" bestFit="1" customWidth="1"/>
    <col min="7426" max="7426" width="26.28515625" customWidth="1"/>
    <col min="7427" max="7427" width="14.140625" customWidth="1"/>
    <col min="7428" max="7428" width="13.7109375" customWidth="1"/>
    <col min="7429" max="7429" width="12.5703125" customWidth="1"/>
    <col min="7430" max="7432" width="11.28515625" customWidth="1"/>
    <col min="7433" max="7433" width="0" hidden="1" customWidth="1"/>
    <col min="7434" max="7434" width="11.28515625" customWidth="1"/>
    <col min="7435" max="7435" width="12.7109375" customWidth="1"/>
    <col min="7436" max="7436" width="16.140625" customWidth="1"/>
    <col min="7437" max="7437" width="14.7109375" customWidth="1"/>
    <col min="7681" max="7681" width="7" bestFit="1" customWidth="1"/>
    <col min="7682" max="7682" width="26.28515625" customWidth="1"/>
    <col min="7683" max="7683" width="14.140625" customWidth="1"/>
    <col min="7684" max="7684" width="13.7109375" customWidth="1"/>
    <col min="7685" max="7685" width="12.5703125" customWidth="1"/>
    <col min="7686" max="7688" width="11.28515625" customWidth="1"/>
    <col min="7689" max="7689" width="0" hidden="1" customWidth="1"/>
    <col min="7690" max="7690" width="11.28515625" customWidth="1"/>
    <col min="7691" max="7691" width="12.7109375" customWidth="1"/>
    <col min="7692" max="7692" width="16.140625" customWidth="1"/>
    <col min="7693" max="7693" width="14.7109375" customWidth="1"/>
    <col min="7937" max="7937" width="7" bestFit="1" customWidth="1"/>
    <col min="7938" max="7938" width="26.28515625" customWidth="1"/>
    <col min="7939" max="7939" width="14.140625" customWidth="1"/>
    <col min="7940" max="7940" width="13.7109375" customWidth="1"/>
    <col min="7941" max="7941" width="12.5703125" customWidth="1"/>
    <col min="7942" max="7944" width="11.28515625" customWidth="1"/>
    <col min="7945" max="7945" width="0" hidden="1" customWidth="1"/>
    <col min="7946" max="7946" width="11.28515625" customWidth="1"/>
    <col min="7947" max="7947" width="12.7109375" customWidth="1"/>
    <col min="7948" max="7948" width="16.140625" customWidth="1"/>
    <col min="7949" max="7949" width="14.7109375" customWidth="1"/>
    <col min="8193" max="8193" width="7" bestFit="1" customWidth="1"/>
    <col min="8194" max="8194" width="26.28515625" customWidth="1"/>
    <col min="8195" max="8195" width="14.140625" customWidth="1"/>
    <col min="8196" max="8196" width="13.7109375" customWidth="1"/>
    <col min="8197" max="8197" width="12.5703125" customWidth="1"/>
    <col min="8198" max="8200" width="11.28515625" customWidth="1"/>
    <col min="8201" max="8201" width="0" hidden="1" customWidth="1"/>
    <col min="8202" max="8202" width="11.28515625" customWidth="1"/>
    <col min="8203" max="8203" width="12.7109375" customWidth="1"/>
    <col min="8204" max="8204" width="16.140625" customWidth="1"/>
    <col min="8205" max="8205" width="14.7109375" customWidth="1"/>
    <col min="8449" max="8449" width="7" bestFit="1" customWidth="1"/>
    <col min="8450" max="8450" width="26.28515625" customWidth="1"/>
    <col min="8451" max="8451" width="14.140625" customWidth="1"/>
    <col min="8452" max="8452" width="13.7109375" customWidth="1"/>
    <col min="8453" max="8453" width="12.5703125" customWidth="1"/>
    <col min="8454" max="8456" width="11.28515625" customWidth="1"/>
    <col min="8457" max="8457" width="0" hidden="1" customWidth="1"/>
    <col min="8458" max="8458" width="11.28515625" customWidth="1"/>
    <col min="8459" max="8459" width="12.7109375" customWidth="1"/>
    <col min="8460" max="8460" width="16.140625" customWidth="1"/>
    <col min="8461" max="8461" width="14.7109375" customWidth="1"/>
    <col min="8705" max="8705" width="7" bestFit="1" customWidth="1"/>
    <col min="8706" max="8706" width="26.28515625" customWidth="1"/>
    <col min="8707" max="8707" width="14.140625" customWidth="1"/>
    <col min="8708" max="8708" width="13.7109375" customWidth="1"/>
    <col min="8709" max="8709" width="12.5703125" customWidth="1"/>
    <col min="8710" max="8712" width="11.28515625" customWidth="1"/>
    <col min="8713" max="8713" width="0" hidden="1" customWidth="1"/>
    <col min="8714" max="8714" width="11.28515625" customWidth="1"/>
    <col min="8715" max="8715" width="12.7109375" customWidth="1"/>
    <col min="8716" max="8716" width="16.140625" customWidth="1"/>
    <col min="8717" max="8717" width="14.7109375" customWidth="1"/>
    <col min="8961" max="8961" width="7" bestFit="1" customWidth="1"/>
    <col min="8962" max="8962" width="26.28515625" customWidth="1"/>
    <col min="8963" max="8963" width="14.140625" customWidth="1"/>
    <col min="8964" max="8964" width="13.7109375" customWidth="1"/>
    <col min="8965" max="8965" width="12.5703125" customWidth="1"/>
    <col min="8966" max="8968" width="11.28515625" customWidth="1"/>
    <col min="8969" max="8969" width="0" hidden="1" customWidth="1"/>
    <col min="8970" max="8970" width="11.28515625" customWidth="1"/>
    <col min="8971" max="8971" width="12.7109375" customWidth="1"/>
    <col min="8972" max="8972" width="16.140625" customWidth="1"/>
    <col min="8973" max="8973" width="14.7109375" customWidth="1"/>
    <col min="9217" max="9217" width="7" bestFit="1" customWidth="1"/>
    <col min="9218" max="9218" width="26.28515625" customWidth="1"/>
    <col min="9219" max="9219" width="14.140625" customWidth="1"/>
    <col min="9220" max="9220" width="13.7109375" customWidth="1"/>
    <col min="9221" max="9221" width="12.5703125" customWidth="1"/>
    <col min="9222" max="9224" width="11.28515625" customWidth="1"/>
    <col min="9225" max="9225" width="0" hidden="1" customWidth="1"/>
    <col min="9226" max="9226" width="11.28515625" customWidth="1"/>
    <col min="9227" max="9227" width="12.7109375" customWidth="1"/>
    <col min="9228" max="9228" width="16.140625" customWidth="1"/>
    <col min="9229" max="9229" width="14.7109375" customWidth="1"/>
    <col min="9473" max="9473" width="7" bestFit="1" customWidth="1"/>
    <col min="9474" max="9474" width="26.28515625" customWidth="1"/>
    <col min="9475" max="9475" width="14.140625" customWidth="1"/>
    <col min="9476" max="9476" width="13.7109375" customWidth="1"/>
    <col min="9477" max="9477" width="12.5703125" customWidth="1"/>
    <col min="9478" max="9480" width="11.28515625" customWidth="1"/>
    <col min="9481" max="9481" width="0" hidden="1" customWidth="1"/>
    <col min="9482" max="9482" width="11.28515625" customWidth="1"/>
    <col min="9483" max="9483" width="12.7109375" customWidth="1"/>
    <col min="9484" max="9484" width="16.140625" customWidth="1"/>
    <col min="9485" max="9485" width="14.7109375" customWidth="1"/>
    <col min="9729" max="9729" width="7" bestFit="1" customWidth="1"/>
    <col min="9730" max="9730" width="26.28515625" customWidth="1"/>
    <col min="9731" max="9731" width="14.140625" customWidth="1"/>
    <col min="9732" max="9732" width="13.7109375" customWidth="1"/>
    <col min="9733" max="9733" width="12.5703125" customWidth="1"/>
    <col min="9734" max="9736" width="11.28515625" customWidth="1"/>
    <col min="9737" max="9737" width="0" hidden="1" customWidth="1"/>
    <col min="9738" max="9738" width="11.28515625" customWidth="1"/>
    <col min="9739" max="9739" width="12.7109375" customWidth="1"/>
    <col min="9740" max="9740" width="16.140625" customWidth="1"/>
    <col min="9741" max="9741" width="14.7109375" customWidth="1"/>
    <col min="9985" max="9985" width="7" bestFit="1" customWidth="1"/>
    <col min="9986" max="9986" width="26.28515625" customWidth="1"/>
    <col min="9987" max="9987" width="14.140625" customWidth="1"/>
    <col min="9988" max="9988" width="13.7109375" customWidth="1"/>
    <col min="9989" max="9989" width="12.5703125" customWidth="1"/>
    <col min="9990" max="9992" width="11.28515625" customWidth="1"/>
    <col min="9993" max="9993" width="0" hidden="1" customWidth="1"/>
    <col min="9994" max="9994" width="11.28515625" customWidth="1"/>
    <col min="9995" max="9995" width="12.7109375" customWidth="1"/>
    <col min="9996" max="9996" width="16.140625" customWidth="1"/>
    <col min="9997" max="9997" width="14.7109375" customWidth="1"/>
    <col min="10241" max="10241" width="7" bestFit="1" customWidth="1"/>
    <col min="10242" max="10242" width="26.28515625" customWidth="1"/>
    <col min="10243" max="10243" width="14.140625" customWidth="1"/>
    <col min="10244" max="10244" width="13.7109375" customWidth="1"/>
    <col min="10245" max="10245" width="12.5703125" customWidth="1"/>
    <col min="10246" max="10248" width="11.28515625" customWidth="1"/>
    <col min="10249" max="10249" width="0" hidden="1" customWidth="1"/>
    <col min="10250" max="10250" width="11.28515625" customWidth="1"/>
    <col min="10251" max="10251" width="12.7109375" customWidth="1"/>
    <col min="10252" max="10252" width="16.140625" customWidth="1"/>
    <col min="10253" max="10253" width="14.7109375" customWidth="1"/>
    <col min="10497" max="10497" width="7" bestFit="1" customWidth="1"/>
    <col min="10498" max="10498" width="26.28515625" customWidth="1"/>
    <col min="10499" max="10499" width="14.140625" customWidth="1"/>
    <col min="10500" max="10500" width="13.7109375" customWidth="1"/>
    <col min="10501" max="10501" width="12.5703125" customWidth="1"/>
    <col min="10502" max="10504" width="11.28515625" customWidth="1"/>
    <col min="10505" max="10505" width="0" hidden="1" customWidth="1"/>
    <col min="10506" max="10506" width="11.28515625" customWidth="1"/>
    <col min="10507" max="10507" width="12.7109375" customWidth="1"/>
    <col min="10508" max="10508" width="16.140625" customWidth="1"/>
    <col min="10509" max="10509" width="14.7109375" customWidth="1"/>
    <col min="10753" max="10753" width="7" bestFit="1" customWidth="1"/>
    <col min="10754" max="10754" width="26.28515625" customWidth="1"/>
    <col min="10755" max="10755" width="14.140625" customWidth="1"/>
    <col min="10756" max="10756" width="13.7109375" customWidth="1"/>
    <col min="10757" max="10757" width="12.5703125" customWidth="1"/>
    <col min="10758" max="10760" width="11.28515625" customWidth="1"/>
    <col min="10761" max="10761" width="0" hidden="1" customWidth="1"/>
    <col min="10762" max="10762" width="11.28515625" customWidth="1"/>
    <col min="10763" max="10763" width="12.7109375" customWidth="1"/>
    <col min="10764" max="10764" width="16.140625" customWidth="1"/>
    <col min="10765" max="10765" width="14.7109375" customWidth="1"/>
    <col min="11009" max="11009" width="7" bestFit="1" customWidth="1"/>
    <col min="11010" max="11010" width="26.28515625" customWidth="1"/>
    <col min="11011" max="11011" width="14.140625" customWidth="1"/>
    <col min="11012" max="11012" width="13.7109375" customWidth="1"/>
    <col min="11013" max="11013" width="12.5703125" customWidth="1"/>
    <col min="11014" max="11016" width="11.28515625" customWidth="1"/>
    <col min="11017" max="11017" width="0" hidden="1" customWidth="1"/>
    <col min="11018" max="11018" width="11.28515625" customWidth="1"/>
    <col min="11019" max="11019" width="12.7109375" customWidth="1"/>
    <col min="11020" max="11020" width="16.140625" customWidth="1"/>
    <col min="11021" max="11021" width="14.7109375" customWidth="1"/>
    <col min="11265" max="11265" width="7" bestFit="1" customWidth="1"/>
    <col min="11266" max="11266" width="26.28515625" customWidth="1"/>
    <col min="11267" max="11267" width="14.140625" customWidth="1"/>
    <col min="11268" max="11268" width="13.7109375" customWidth="1"/>
    <col min="11269" max="11269" width="12.5703125" customWidth="1"/>
    <col min="11270" max="11272" width="11.28515625" customWidth="1"/>
    <col min="11273" max="11273" width="0" hidden="1" customWidth="1"/>
    <col min="11274" max="11274" width="11.28515625" customWidth="1"/>
    <col min="11275" max="11275" width="12.7109375" customWidth="1"/>
    <col min="11276" max="11276" width="16.140625" customWidth="1"/>
    <col min="11277" max="11277" width="14.7109375" customWidth="1"/>
    <col min="11521" max="11521" width="7" bestFit="1" customWidth="1"/>
    <col min="11522" max="11522" width="26.28515625" customWidth="1"/>
    <col min="11523" max="11523" width="14.140625" customWidth="1"/>
    <col min="11524" max="11524" width="13.7109375" customWidth="1"/>
    <col min="11525" max="11525" width="12.5703125" customWidth="1"/>
    <col min="11526" max="11528" width="11.28515625" customWidth="1"/>
    <col min="11529" max="11529" width="0" hidden="1" customWidth="1"/>
    <col min="11530" max="11530" width="11.28515625" customWidth="1"/>
    <col min="11531" max="11531" width="12.7109375" customWidth="1"/>
    <col min="11532" max="11532" width="16.140625" customWidth="1"/>
    <col min="11533" max="11533" width="14.7109375" customWidth="1"/>
    <col min="11777" max="11777" width="7" bestFit="1" customWidth="1"/>
    <col min="11778" max="11778" width="26.28515625" customWidth="1"/>
    <col min="11779" max="11779" width="14.140625" customWidth="1"/>
    <col min="11780" max="11780" width="13.7109375" customWidth="1"/>
    <col min="11781" max="11781" width="12.5703125" customWidth="1"/>
    <col min="11782" max="11784" width="11.28515625" customWidth="1"/>
    <col min="11785" max="11785" width="0" hidden="1" customWidth="1"/>
    <col min="11786" max="11786" width="11.28515625" customWidth="1"/>
    <col min="11787" max="11787" width="12.7109375" customWidth="1"/>
    <col min="11788" max="11788" width="16.140625" customWidth="1"/>
    <col min="11789" max="11789" width="14.7109375" customWidth="1"/>
    <col min="12033" max="12033" width="7" bestFit="1" customWidth="1"/>
    <col min="12034" max="12034" width="26.28515625" customWidth="1"/>
    <col min="12035" max="12035" width="14.140625" customWidth="1"/>
    <col min="12036" max="12036" width="13.7109375" customWidth="1"/>
    <col min="12037" max="12037" width="12.5703125" customWidth="1"/>
    <col min="12038" max="12040" width="11.28515625" customWidth="1"/>
    <col min="12041" max="12041" width="0" hidden="1" customWidth="1"/>
    <col min="12042" max="12042" width="11.28515625" customWidth="1"/>
    <col min="12043" max="12043" width="12.7109375" customWidth="1"/>
    <col min="12044" max="12044" width="16.140625" customWidth="1"/>
    <col min="12045" max="12045" width="14.7109375" customWidth="1"/>
    <col min="12289" max="12289" width="7" bestFit="1" customWidth="1"/>
    <col min="12290" max="12290" width="26.28515625" customWidth="1"/>
    <col min="12291" max="12291" width="14.140625" customWidth="1"/>
    <col min="12292" max="12292" width="13.7109375" customWidth="1"/>
    <col min="12293" max="12293" width="12.5703125" customWidth="1"/>
    <col min="12294" max="12296" width="11.28515625" customWidth="1"/>
    <col min="12297" max="12297" width="0" hidden="1" customWidth="1"/>
    <col min="12298" max="12298" width="11.28515625" customWidth="1"/>
    <col min="12299" max="12299" width="12.7109375" customWidth="1"/>
    <col min="12300" max="12300" width="16.140625" customWidth="1"/>
    <col min="12301" max="12301" width="14.7109375" customWidth="1"/>
    <col min="12545" max="12545" width="7" bestFit="1" customWidth="1"/>
    <col min="12546" max="12546" width="26.28515625" customWidth="1"/>
    <col min="12547" max="12547" width="14.140625" customWidth="1"/>
    <col min="12548" max="12548" width="13.7109375" customWidth="1"/>
    <col min="12549" max="12549" width="12.5703125" customWidth="1"/>
    <col min="12550" max="12552" width="11.28515625" customWidth="1"/>
    <col min="12553" max="12553" width="0" hidden="1" customWidth="1"/>
    <col min="12554" max="12554" width="11.28515625" customWidth="1"/>
    <col min="12555" max="12555" width="12.7109375" customWidth="1"/>
    <col min="12556" max="12556" width="16.140625" customWidth="1"/>
    <col min="12557" max="12557" width="14.7109375" customWidth="1"/>
    <col min="12801" max="12801" width="7" bestFit="1" customWidth="1"/>
    <col min="12802" max="12802" width="26.28515625" customWidth="1"/>
    <col min="12803" max="12803" width="14.140625" customWidth="1"/>
    <col min="12804" max="12804" width="13.7109375" customWidth="1"/>
    <col min="12805" max="12805" width="12.5703125" customWidth="1"/>
    <col min="12806" max="12808" width="11.28515625" customWidth="1"/>
    <col min="12809" max="12809" width="0" hidden="1" customWidth="1"/>
    <col min="12810" max="12810" width="11.28515625" customWidth="1"/>
    <col min="12811" max="12811" width="12.7109375" customWidth="1"/>
    <col min="12812" max="12812" width="16.140625" customWidth="1"/>
    <col min="12813" max="12813" width="14.7109375" customWidth="1"/>
    <col min="13057" max="13057" width="7" bestFit="1" customWidth="1"/>
    <col min="13058" max="13058" width="26.28515625" customWidth="1"/>
    <col min="13059" max="13059" width="14.140625" customWidth="1"/>
    <col min="13060" max="13060" width="13.7109375" customWidth="1"/>
    <col min="13061" max="13061" width="12.5703125" customWidth="1"/>
    <col min="13062" max="13064" width="11.28515625" customWidth="1"/>
    <col min="13065" max="13065" width="0" hidden="1" customWidth="1"/>
    <col min="13066" max="13066" width="11.28515625" customWidth="1"/>
    <col min="13067" max="13067" width="12.7109375" customWidth="1"/>
    <col min="13068" max="13068" width="16.140625" customWidth="1"/>
    <col min="13069" max="13069" width="14.7109375" customWidth="1"/>
    <col min="13313" max="13313" width="7" bestFit="1" customWidth="1"/>
    <col min="13314" max="13314" width="26.28515625" customWidth="1"/>
    <col min="13315" max="13315" width="14.140625" customWidth="1"/>
    <col min="13316" max="13316" width="13.7109375" customWidth="1"/>
    <col min="13317" max="13317" width="12.5703125" customWidth="1"/>
    <col min="13318" max="13320" width="11.28515625" customWidth="1"/>
    <col min="13321" max="13321" width="0" hidden="1" customWidth="1"/>
    <col min="13322" max="13322" width="11.28515625" customWidth="1"/>
    <col min="13323" max="13323" width="12.7109375" customWidth="1"/>
    <col min="13324" max="13324" width="16.140625" customWidth="1"/>
    <col min="13325" max="13325" width="14.7109375" customWidth="1"/>
    <col min="13569" max="13569" width="7" bestFit="1" customWidth="1"/>
    <col min="13570" max="13570" width="26.28515625" customWidth="1"/>
    <col min="13571" max="13571" width="14.140625" customWidth="1"/>
    <col min="13572" max="13572" width="13.7109375" customWidth="1"/>
    <col min="13573" max="13573" width="12.5703125" customWidth="1"/>
    <col min="13574" max="13576" width="11.28515625" customWidth="1"/>
    <col min="13577" max="13577" width="0" hidden="1" customWidth="1"/>
    <col min="13578" max="13578" width="11.28515625" customWidth="1"/>
    <col min="13579" max="13579" width="12.7109375" customWidth="1"/>
    <col min="13580" max="13580" width="16.140625" customWidth="1"/>
    <col min="13581" max="13581" width="14.7109375" customWidth="1"/>
    <col min="13825" max="13825" width="7" bestFit="1" customWidth="1"/>
    <col min="13826" max="13826" width="26.28515625" customWidth="1"/>
    <col min="13827" max="13827" width="14.140625" customWidth="1"/>
    <col min="13828" max="13828" width="13.7109375" customWidth="1"/>
    <col min="13829" max="13829" width="12.5703125" customWidth="1"/>
    <col min="13830" max="13832" width="11.28515625" customWidth="1"/>
    <col min="13833" max="13833" width="0" hidden="1" customWidth="1"/>
    <col min="13834" max="13834" width="11.28515625" customWidth="1"/>
    <col min="13835" max="13835" width="12.7109375" customWidth="1"/>
    <col min="13836" max="13836" width="16.140625" customWidth="1"/>
    <col min="13837" max="13837" width="14.7109375" customWidth="1"/>
    <col min="14081" max="14081" width="7" bestFit="1" customWidth="1"/>
    <col min="14082" max="14082" width="26.28515625" customWidth="1"/>
    <col min="14083" max="14083" width="14.140625" customWidth="1"/>
    <col min="14084" max="14084" width="13.7109375" customWidth="1"/>
    <col min="14085" max="14085" width="12.5703125" customWidth="1"/>
    <col min="14086" max="14088" width="11.28515625" customWidth="1"/>
    <col min="14089" max="14089" width="0" hidden="1" customWidth="1"/>
    <col min="14090" max="14090" width="11.28515625" customWidth="1"/>
    <col min="14091" max="14091" width="12.7109375" customWidth="1"/>
    <col min="14092" max="14092" width="16.140625" customWidth="1"/>
    <col min="14093" max="14093" width="14.7109375" customWidth="1"/>
    <col min="14337" max="14337" width="7" bestFit="1" customWidth="1"/>
    <col min="14338" max="14338" width="26.28515625" customWidth="1"/>
    <col min="14339" max="14339" width="14.140625" customWidth="1"/>
    <col min="14340" max="14340" width="13.7109375" customWidth="1"/>
    <col min="14341" max="14341" width="12.5703125" customWidth="1"/>
    <col min="14342" max="14344" width="11.28515625" customWidth="1"/>
    <col min="14345" max="14345" width="0" hidden="1" customWidth="1"/>
    <col min="14346" max="14346" width="11.28515625" customWidth="1"/>
    <col min="14347" max="14347" width="12.7109375" customWidth="1"/>
    <col min="14348" max="14348" width="16.140625" customWidth="1"/>
    <col min="14349" max="14349" width="14.7109375" customWidth="1"/>
    <col min="14593" max="14593" width="7" bestFit="1" customWidth="1"/>
    <col min="14594" max="14594" width="26.28515625" customWidth="1"/>
    <col min="14595" max="14595" width="14.140625" customWidth="1"/>
    <col min="14596" max="14596" width="13.7109375" customWidth="1"/>
    <col min="14597" max="14597" width="12.5703125" customWidth="1"/>
    <col min="14598" max="14600" width="11.28515625" customWidth="1"/>
    <col min="14601" max="14601" width="0" hidden="1" customWidth="1"/>
    <col min="14602" max="14602" width="11.28515625" customWidth="1"/>
    <col min="14603" max="14603" width="12.7109375" customWidth="1"/>
    <col min="14604" max="14604" width="16.140625" customWidth="1"/>
    <col min="14605" max="14605" width="14.7109375" customWidth="1"/>
    <col min="14849" max="14849" width="7" bestFit="1" customWidth="1"/>
    <col min="14850" max="14850" width="26.28515625" customWidth="1"/>
    <col min="14851" max="14851" width="14.140625" customWidth="1"/>
    <col min="14852" max="14852" width="13.7109375" customWidth="1"/>
    <col min="14853" max="14853" width="12.5703125" customWidth="1"/>
    <col min="14854" max="14856" width="11.28515625" customWidth="1"/>
    <col min="14857" max="14857" width="0" hidden="1" customWidth="1"/>
    <col min="14858" max="14858" width="11.28515625" customWidth="1"/>
    <col min="14859" max="14859" width="12.7109375" customWidth="1"/>
    <col min="14860" max="14860" width="16.140625" customWidth="1"/>
    <col min="14861" max="14861" width="14.7109375" customWidth="1"/>
    <col min="15105" max="15105" width="7" bestFit="1" customWidth="1"/>
    <col min="15106" max="15106" width="26.28515625" customWidth="1"/>
    <col min="15107" max="15107" width="14.140625" customWidth="1"/>
    <col min="15108" max="15108" width="13.7109375" customWidth="1"/>
    <col min="15109" max="15109" width="12.5703125" customWidth="1"/>
    <col min="15110" max="15112" width="11.28515625" customWidth="1"/>
    <col min="15113" max="15113" width="0" hidden="1" customWidth="1"/>
    <col min="15114" max="15114" width="11.28515625" customWidth="1"/>
    <col min="15115" max="15115" width="12.7109375" customWidth="1"/>
    <col min="15116" max="15116" width="16.140625" customWidth="1"/>
    <col min="15117" max="15117" width="14.7109375" customWidth="1"/>
    <col min="15361" max="15361" width="7" bestFit="1" customWidth="1"/>
    <col min="15362" max="15362" width="26.28515625" customWidth="1"/>
    <col min="15363" max="15363" width="14.140625" customWidth="1"/>
    <col min="15364" max="15364" width="13.7109375" customWidth="1"/>
    <col min="15365" max="15365" width="12.5703125" customWidth="1"/>
    <col min="15366" max="15368" width="11.28515625" customWidth="1"/>
    <col min="15369" max="15369" width="0" hidden="1" customWidth="1"/>
    <col min="15370" max="15370" width="11.28515625" customWidth="1"/>
    <col min="15371" max="15371" width="12.7109375" customWidth="1"/>
    <col min="15372" max="15372" width="16.140625" customWidth="1"/>
    <col min="15373" max="15373" width="14.7109375" customWidth="1"/>
    <col min="15617" max="15617" width="7" bestFit="1" customWidth="1"/>
    <col min="15618" max="15618" width="26.28515625" customWidth="1"/>
    <col min="15619" max="15619" width="14.140625" customWidth="1"/>
    <col min="15620" max="15620" width="13.7109375" customWidth="1"/>
    <col min="15621" max="15621" width="12.5703125" customWidth="1"/>
    <col min="15622" max="15624" width="11.28515625" customWidth="1"/>
    <col min="15625" max="15625" width="0" hidden="1" customWidth="1"/>
    <col min="15626" max="15626" width="11.28515625" customWidth="1"/>
    <col min="15627" max="15627" width="12.7109375" customWidth="1"/>
    <col min="15628" max="15628" width="16.140625" customWidth="1"/>
    <col min="15629" max="15629" width="14.7109375" customWidth="1"/>
    <col min="15873" max="15873" width="7" bestFit="1" customWidth="1"/>
    <col min="15874" max="15874" width="26.28515625" customWidth="1"/>
    <col min="15875" max="15875" width="14.140625" customWidth="1"/>
    <col min="15876" max="15876" width="13.7109375" customWidth="1"/>
    <col min="15877" max="15877" width="12.5703125" customWidth="1"/>
    <col min="15878" max="15880" width="11.28515625" customWidth="1"/>
    <col min="15881" max="15881" width="0" hidden="1" customWidth="1"/>
    <col min="15882" max="15882" width="11.28515625" customWidth="1"/>
    <col min="15883" max="15883" width="12.7109375" customWidth="1"/>
    <col min="15884" max="15884" width="16.140625" customWidth="1"/>
    <col min="15885" max="15885" width="14.7109375" customWidth="1"/>
    <col min="16129" max="16129" width="7" bestFit="1" customWidth="1"/>
    <col min="16130" max="16130" width="26.28515625" customWidth="1"/>
    <col min="16131" max="16131" width="14.140625" customWidth="1"/>
    <col min="16132" max="16132" width="13.7109375" customWidth="1"/>
    <col min="16133" max="16133" width="12.5703125" customWidth="1"/>
    <col min="16134" max="16136" width="11.28515625" customWidth="1"/>
    <col min="16137" max="16137" width="0" hidden="1" customWidth="1"/>
    <col min="16138" max="16138" width="11.28515625" customWidth="1"/>
    <col min="16139" max="16139" width="12.7109375" customWidth="1"/>
    <col min="16140" max="16140" width="16.140625" customWidth="1"/>
    <col min="16141" max="16141" width="14.7109375" customWidth="1"/>
  </cols>
  <sheetData>
    <row r="1" spans="1:15" ht="40.5" customHeight="1" x14ac:dyDescent="0.25">
      <c r="A1" s="9"/>
      <c r="B1" s="86"/>
      <c r="C1" s="39"/>
      <c r="D1" s="66"/>
      <c r="E1" s="42"/>
      <c r="F1" s="42"/>
      <c r="G1" s="42"/>
      <c r="H1" s="42"/>
      <c r="I1" s="42"/>
      <c r="J1" s="172" t="s">
        <v>252</v>
      </c>
      <c r="K1" s="173"/>
      <c r="L1" s="173"/>
      <c r="M1" s="173"/>
    </row>
    <row r="2" spans="1:15" s="68" customFormat="1" ht="34.5" customHeight="1" x14ac:dyDescent="0.25">
      <c r="A2" s="204" t="s">
        <v>128</v>
      </c>
      <c r="B2" s="204"/>
      <c r="C2" s="204"/>
      <c r="D2" s="204"/>
      <c r="E2" s="204"/>
      <c r="F2" s="204"/>
      <c r="G2" s="204"/>
      <c r="H2" s="204"/>
      <c r="I2" s="204"/>
      <c r="J2" s="204"/>
      <c r="K2" s="204"/>
      <c r="L2" s="204"/>
      <c r="M2" s="204"/>
    </row>
    <row r="3" spans="1:15" s="111" customFormat="1" ht="96" customHeight="1" x14ac:dyDescent="0.2">
      <c r="A3" s="205" t="s">
        <v>74</v>
      </c>
      <c r="B3" s="109"/>
      <c r="C3" s="110" t="s">
        <v>129</v>
      </c>
      <c r="D3" s="110" t="s">
        <v>130</v>
      </c>
      <c r="E3" s="110" t="s">
        <v>131</v>
      </c>
      <c r="F3" s="110" t="s">
        <v>132</v>
      </c>
      <c r="G3" s="110" t="s">
        <v>133</v>
      </c>
      <c r="H3" s="110" t="s">
        <v>134</v>
      </c>
      <c r="I3" s="110" t="s">
        <v>135</v>
      </c>
      <c r="J3" s="110" t="s">
        <v>136</v>
      </c>
      <c r="K3" s="206" t="s">
        <v>137</v>
      </c>
      <c r="L3" s="207" t="s">
        <v>138</v>
      </c>
      <c r="M3" s="206" t="s">
        <v>139</v>
      </c>
    </row>
    <row r="4" spans="1:15" s="111" customFormat="1" ht="14.25" customHeight="1" x14ac:dyDescent="0.2">
      <c r="A4" s="205"/>
      <c r="B4" s="109" t="s">
        <v>140</v>
      </c>
      <c r="C4" s="110">
        <v>5</v>
      </c>
      <c r="D4" s="110">
        <v>5</v>
      </c>
      <c r="E4" s="110">
        <v>5</v>
      </c>
      <c r="F4" s="110">
        <v>2.5</v>
      </c>
      <c r="G4" s="110">
        <v>2.5</v>
      </c>
      <c r="H4" s="110">
        <v>2.5</v>
      </c>
      <c r="I4" s="110">
        <v>2.5</v>
      </c>
      <c r="J4" s="110">
        <v>2.5</v>
      </c>
      <c r="K4" s="206"/>
      <c r="L4" s="208"/>
      <c r="M4" s="206"/>
    </row>
    <row r="5" spans="1:15" s="111" customFormat="1" ht="22.5" customHeight="1" x14ac:dyDescent="0.2">
      <c r="A5" s="205"/>
      <c r="B5" s="112" t="s">
        <v>75</v>
      </c>
      <c r="C5" s="113" t="s">
        <v>141</v>
      </c>
      <c r="D5" s="113" t="s">
        <v>142</v>
      </c>
      <c r="E5" s="113" t="s">
        <v>141</v>
      </c>
      <c r="F5" s="113" t="s">
        <v>141</v>
      </c>
      <c r="G5" s="113" t="s">
        <v>141</v>
      </c>
      <c r="H5" s="113" t="s">
        <v>141</v>
      </c>
      <c r="I5" s="113" t="s">
        <v>141</v>
      </c>
      <c r="J5" s="113" t="s">
        <v>141</v>
      </c>
      <c r="K5" s="206"/>
      <c r="L5" s="209"/>
      <c r="M5" s="206"/>
    </row>
    <row r="6" spans="1:15" ht="26.25" x14ac:dyDescent="0.25">
      <c r="A6" s="79">
        <v>560002</v>
      </c>
      <c r="B6" s="75" t="s">
        <v>11</v>
      </c>
      <c r="C6" s="87">
        <v>4.88</v>
      </c>
      <c r="D6" s="88">
        <v>3.21</v>
      </c>
      <c r="E6" s="88">
        <v>4.3099999999999996</v>
      </c>
      <c r="F6" s="88">
        <v>1.08</v>
      </c>
      <c r="G6" s="88">
        <v>1.64</v>
      </c>
      <c r="H6" s="88">
        <v>2.5</v>
      </c>
      <c r="I6" s="88">
        <v>0</v>
      </c>
      <c r="J6" s="88">
        <v>1.1000000000000001</v>
      </c>
      <c r="K6" s="89">
        <v>18.72</v>
      </c>
      <c r="L6" s="90">
        <v>25</v>
      </c>
      <c r="M6" s="88">
        <v>74.88</v>
      </c>
      <c r="N6" s="47"/>
      <c r="O6" s="55"/>
    </row>
    <row r="7" spans="1:15" ht="26.25" x14ac:dyDescent="0.25">
      <c r="A7" s="79">
        <v>560014</v>
      </c>
      <c r="B7" s="75" t="s">
        <v>12</v>
      </c>
      <c r="C7" s="87">
        <v>5</v>
      </c>
      <c r="D7" s="88">
        <v>5</v>
      </c>
      <c r="E7" s="88">
        <v>4.3899999999999997</v>
      </c>
      <c r="F7" s="88">
        <v>0.65</v>
      </c>
      <c r="G7" s="88">
        <v>2.5</v>
      </c>
      <c r="H7" s="88">
        <v>2.5</v>
      </c>
      <c r="I7" s="88">
        <v>0</v>
      </c>
      <c r="J7" s="88">
        <v>0</v>
      </c>
      <c r="K7" s="89">
        <v>20.04</v>
      </c>
      <c r="L7" s="90">
        <v>25</v>
      </c>
      <c r="M7" s="88">
        <v>80.16</v>
      </c>
      <c r="N7" s="47"/>
      <c r="O7" s="55"/>
    </row>
    <row r="8" spans="1:15" x14ac:dyDescent="0.25">
      <c r="A8" s="79">
        <v>560017</v>
      </c>
      <c r="B8" s="75" t="s">
        <v>13</v>
      </c>
      <c r="C8" s="87">
        <v>5</v>
      </c>
      <c r="D8" s="88">
        <v>5</v>
      </c>
      <c r="E8" s="88">
        <v>5</v>
      </c>
      <c r="F8" s="88">
        <v>1.62</v>
      </c>
      <c r="G8" s="88">
        <v>1.96</v>
      </c>
      <c r="H8" s="88">
        <v>2.5</v>
      </c>
      <c r="I8" s="88">
        <v>0</v>
      </c>
      <c r="J8" s="88">
        <v>2.02</v>
      </c>
      <c r="K8" s="89">
        <v>23.1</v>
      </c>
      <c r="L8" s="90">
        <v>25</v>
      </c>
      <c r="M8" s="88">
        <v>92.4</v>
      </c>
      <c r="N8" s="47"/>
      <c r="O8" s="55"/>
    </row>
    <row r="9" spans="1:15" x14ac:dyDescent="0.25">
      <c r="A9" s="79">
        <v>560019</v>
      </c>
      <c r="B9" s="75" t="s">
        <v>14</v>
      </c>
      <c r="C9" s="87">
        <v>0.2</v>
      </c>
      <c r="D9" s="88">
        <v>5</v>
      </c>
      <c r="E9" s="88">
        <v>4.95</v>
      </c>
      <c r="F9" s="88">
        <v>1.38</v>
      </c>
      <c r="G9" s="88">
        <v>1.6</v>
      </c>
      <c r="H9" s="88">
        <v>2.5</v>
      </c>
      <c r="I9" s="88">
        <v>0</v>
      </c>
      <c r="J9" s="88">
        <v>1.9</v>
      </c>
      <c r="K9" s="89">
        <v>17.53</v>
      </c>
      <c r="L9" s="90">
        <v>24.9</v>
      </c>
      <c r="M9" s="88">
        <v>70.400000000000006</v>
      </c>
      <c r="N9" s="47"/>
      <c r="O9" s="55"/>
    </row>
    <row r="10" spans="1:15" x14ac:dyDescent="0.25">
      <c r="A10" s="79">
        <v>560021</v>
      </c>
      <c r="B10" s="75" t="s">
        <v>15</v>
      </c>
      <c r="C10" s="87">
        <v>5</v>
      </c>
      <c r="D10" s="88">
        <v>5</v>
      </c>
      <c r="E10" s="88">
        <v>4.8600000000000003</v>
      </c>
      <c r="F10" s="88">
        <v>0.91</v>
      </c>
      <c r="G10" s="88">
        <v>1.22</v>
      </c>
      <c r="H10" s="88">
        <v>2.5</v>
      </c>
      <c r="I10" s="88">
        <v>0</v>
      </c>
      <c r="J10" s="88">
        <v>1.23</v>
      </c>
      <c r="K10" s="89">
        <v>20.72</v>
      </c>
      <c r="L10" s="90">
        <v>23.98</v>
      </c>
      <c r="M10" s="88">
        <v>86.41</v>
      </c>
      <c r="N10" s="47"/>
      <c r="O10" s="55"/>
    </row>
    <row r="11" spans="1:15" x14ac:dyDescent="0.25">
      <c r="A11" s="79">
        <v>560022</v>
      </c>
      <c r="B11" s="75" t="s">
        <v>16</v>
      </c>
      <c r="C11" s="87">
        <v>4.71</v>
      </c>
      <c r="D11" s="88">
        <v>4.37</v>
      </c>
      <c r="E11" s="88">
        <v>4.34</v>
      </c>
      <c r="F11" s="88">
        <v>1.32</v>
      </c>
      <c r="G11" s="88">
        <v>0.95</v>
      </c>
      <c r="H11" s="88">
        <v>2.5</v>
      </c>
      <c r="I11" s="88">
        <v>0</v>
      </c>
      <c r="J11" s="88">
        <v>1.76</v>
      </c>
      <c r="K11" s="89">
        <v>19.95</v>
      </c>
      <c r="L11" s="90">
        <v>24.35</v>
      </c>
      <c r="M11" s="88">
        <v>81.93</v>
      </c>
      <c r="N11" s="47"/>
      <c r="O11" s="55"/>
    </row>
    <row r="12" spans="1:15" x14ac:dyDescent="0.25">
      <c r="A12" s="79">
        <v>560024</v>
      </c>
      <c r="B12" s="75" t="s">
        <v>17</v>
      </c>
      <c r="C12" s="87">
        <v>4.93</v>
      </c>
      <c r="D12" s="88">
        <v>4.9400000000000004</v>
      </c>
      <c r="E12" s="88">
        <v>4.8899999999999997</v>
      </c>
      <c r="F12" s="88">
        <v>2.4300000000000002</v>
      </c>
      <c r="G12" s="88">
        <v>2.4500000000000002</v>
      </c>
      <c r="H12" s="88">
        <v>2.5</v>
      </c>
      <c r="I12" s="88">
        <v>0</v>
      </c>
      <c r="J12" s="88">
        <v>0</v>
      </c>
      <c r="K12" s="89">
        <v>22.14</v>
      </c>
      <c r="L12" s="90">
        <v>22.6</v>
      </c>
      <c r="M12" s="88">
        <v>97.96</v>
      </c>
      <c r="N12" s="47"/>
      <c r="O12" s="55"/>
    </row>
    <row r="13" spans="1:15" ht="26.25" x14ac:dyDescent="0.25">
      <c r="A13" s="79">
        <v>560026</v>
      </c>
      <c r="B13" s="75" t="s">
        <v>18</v>
      </c>
      <c r="C13" s="87">
        <v>4.53</v>
      </c>
      <c r="D13" s="88">
        <v>5</v>
      </c>
      <c r="E13" s="88">
        <v>4.88</v>
      </c>
      <c r="F13" s="88">
        <v>1.2</v>
      </c>
      <c r="G13" s="88">
        <v>1.46</v>
      </c>
      <c r="H13" s="88">
        <v>2.5</v>
      </c>
      <c r="I13" s="88">
        <v>0</v>
      </c>
      <c r="J13" s="88">
        <v>1.75</v>
      </c>
      <c r="K13" s="89">
        <v>21.32</v>
      </c>
      <c r="L13" s="90">
        <v>24.58</v>
      </c>
      <c r="M13" s="88">
        <v>86.74</v>
      </c>
      <c r="N13" s="47"/>
      <c r="O13" s="55"/>
    </row>
    <row r="14" spans="1:15" x14ac:dyDescent="0.25">
      <c r="A14" s="79">
        <v>560032</v>
      </c>
      <c r="B14" s="75" t="s">
        <v>20</v>
      </c>
      <c r="C14" s="87">
        <v>4.1100000000000003</v>
      </c>
      <c r="D14" s="88">
        <v>5</v>
      </c>
      <c r="E14" s="88">
        <v>3.91</v>
      </c>
      <c r="F14" s="88">
        <v>1.1000000000000001</v>
      </c>
      <c r="G14" s="88">
        <v>2.2999999999999998</v>
      </c>
      <c r="H14" s="88">
        <v>2.5</v>
      </c>
      <c r="I14" s="88">
        <v>0</v>
      </c>
      <c r="J14" s="88">
        <v>0.87</v>
      </c>
      <c r="K14" s="89">
        <v>19.79</v>
      </c>
      <c r="L14" s="90">
        <v>25</v>
      </c>
      <c r="M14" s="88">
        <v>79.16</v>
      </c>
      <c r="N14" s="47"/>
      <c r="O14" s="55"/>
    </row>
    <row r="15" spans="1:15" x14ac:dyDescent="0.25">
      <c r="A15" s="79">
        <v>560033</v>
      </c>
      <c r="B15" s="75" t="s">
        <v>21</v>
      </c>
      <c r="C15" s="87">
        <v>5</v>
      </c>
      <c r="D15" s="88">
        <v>5</v>
      </c>
      <c r="E15" s="88">
        <v>4.83</v>
      </c>
      <c r="F15" s="88">
        <v>2.5</v>
      </c>
      <c r="G15" s="88">
        <v>2.5</v>
      </c>
      <c r="H15" s="88">
        <v>2.5</v>
      </c>
      <c r="I15" s="88">
        <v>0</v>
      </c>
      <c r="J15" s="88">
        <v>1.6</v>
      </c>
      <c r="K15" s="89">
        <v>23.93</v>
      </c>
      <c r="L15" s="90">
        <v>25</v>
      </c>
      <c r="M15" s="88">
        <v>95.72</v>
      </c>
      <c r="N15" s="47"/>
      <c r="O15" s="55"/>
    </row>
    <row r="16" spans="1:15" x14ac:dyDescent="0.25">
      <c r="A16" s="79">
        <v>560034</v>
      </c>
      <c r="B16" s="75" t="s">
        <v>22</v>
      </c>
      <c r="C16" s="87">
        <v>5</v>
      </c>
      <c r="D16" s="88">
        <v>5</v>
      </c>
      <c r="E16" s="88">
        <v>5</v>
      </c>
      <c r="F16" s="88">
        <v>0</v>
      </c>
      <c r="G16" s="88">
        <v>2.5</v>
      </c>
      <c r="H16" s="88">
        <v>2.5</v>
      </c>
      <c r="I16" s="88">
        <v>0</v>
      </c>
      <c r="J16" s="88">
        <v>0.78</v>
      </c>
      <c r="K16" s="89">
        <v>20.78</v>
      </c>
      <c r="L16" s="90">
        <v>25</v>
      </c>
      <c r="M16" s="88">
        <v>83.12</v>
      </c>
      <c r="N16" s="47"/>
      <c r="O16" s="55"/>
    </row>
    <row r="17" spans="1:15" ht="15.75" customHeight="1" x14ac:dyDescent="0.25">
      <c r="A17" s="79">
        <v>560035</v>
      </c>
      <c r="B17" s="75" t="s">
        <v>23</v>
      </c>
      <c r="C17" s="87">
        <v>4.78</v>
      </c>
      <c r="D17" s="88">
        <v>5</v>
      </c>
      <c r="E17" s="88">
        <v>4.75</v>
      </c>
      <c r="F17" s="88">
        <v>0.51</v>
      </c>
      <c r="G17" s="88">
        <v>2.5</v>
      </c>
      <c r="H17" s="88">
        <v>2.5</v>
      </c>
      <c r="I17" s="88">
        <v>0</v>
      </c>
      <c r="J17" s="88">
        <v>0</v>
      </c>
      <c r="K17" s="89">
        <v>20.04</v>
      </c>
      <c r="L17" s="90">
        <v>22.63</v>
      </c>
      <c r="M17" s="88">
        <v>88.56</v>
      </c>
      <c r="N17" s="47"/>
      <c r="O17" s="55"/>
    </row>
    <row r="18" spans="1:15" x14ac:dyDescent="0.25">
      <c r="A18" s="79">
        <v>560036</v>
      </c>
      <c r="B18" s="75" t="s">
        <v>19</v>
      </c>
      <c r="C18" s="87">
        <v>3.52</v>
      </c>
      <c r="D18" s="88">
        <v>5</v>
      </c>
      <c r="E18" s="88">
        <v>4.96</v>
      </c>
      <c r="F18" s="88">
        <v>0.98</v>
      </c>
      <c r="G18" s="88">
        <v>2.5</v>
      </c>
      <c r="H18" s="88">
        <v>2.5</v>
      </c>
      <c r="I18" s="88">
        <v>0</v>
      </c>
      <c r="J18" s="88">
        <v>0.73</v>
      </c>
      <c r="K18" s="89">
        <v>20.190000000000001</v>
      </c>
      <c r="L18" s="90">
        <v>24.53</v>
      </c>
      <c r="M18" s="88">
        <v>82.31</v>
      </c>
      <c r="N18" s="47"/>
      <c r="O18" s="55"/>
    </row>
    <row r="19" spans="1:15" x14ac:dyDescent="0.25">
      <c r="A19" s="79">
        <v>560041</v>
      </c>
      <c r="B19" s="75" t="s">
        <v>25</v>
      </c>
      <c r="C19" s="87">
        <v>4.97</v>
      </c>
      <c r="D19" s="88">
        <v>4.88</v>
      </c>
      <c r="E19" s="88">
        <v>4.91</v>
      </c>
      <c r="F19" s="88">
        <v>1.73</v>
      </c>
      <c r="G19" s="88">
        <v>2.5</v>
      </c>
      <c r="H19" s="88">
        <v>2.5</v>
      </c>
      <c r="I19" s="88">
        <v>0</v>
      </c>
      <c r="J19" s="88">
        <v>0</v>
      </c>
      <c r="K19" s="89">
        <v>21.49</v>
      </c>
      <c r="L19" s="90">
        <v>22.53</v>
      </c>
      <c r="M19" s="88">
        <v>95.38</v>
      </c>
      <c r="N19" s="47"/>
      <c r="O19" s="55"/>
    </row>
    <row r="20" spans="1:15" x14ac:dyDescent="0.25">
      <c r="A20" s="79">
        <v>560043</v>
      </c>
      <c r="B20" s="75" t="s">
        <v>26</v>
      </c>
      <c r="C20" s="87">
        <v>4.34</v>
      </c>
      <c r="D20" s="88">
        <v>5</v>
      </c>
      <c r="E20" s="88">
        <v>4.37</v>
      </c>
      <c r="F20" s="88">
        <v>0.79</v>
      </c>
      <c r="G20" s="88">
        <v>1.1599999999999999</v>
      </c>
      <c r="H20" s="88">
        <v>2.27</v>
      </c>
      <c r="I20" s="88">
        <v>0</v>
      </c>
      <c r="J20" s="88">
        <v>0.68</v>
      </c>
      <c r="K20" s="89">
        <v>18.61</v>
      </c>
      <c r="L20" s="90">
        <v>24.5</v>
      </c>
      <c r="M20" s="88">
        <v>75.959999999999994</v>
      </c>
      <c r="N20" s="47"/>
      <c r="O20" s="55"/>
    </row>
    <row r="21" spans="1:15" x14ac:dyDescent="0.25">
      <c r="A21" s="79">
        <v>560045</v>
      </c>
      <c r="B21" s="75" t="s">
        <v>27</v>
      </c>
      <c r="C21" s="87">
        <v>4.62</v>
      </c>
      <c r="D21" s="88">
        <v>5</v>
      </c>
      <c r="E21" s="88">
        <v>4.04</v>
      </c>
      <c r="F21" s="88">
        <v>0.26</v>
      </c>
      <c r="G21" s="88">
        <v>0.78</v>
      </c>
      <c r="H21" s="88">
        <v>2.5</v>
      </c>
      <c r="I21" s="88">
        <v>0</v>
      </c>
      <c r="J21" s="88">
        <v>0.43</v>
      </c>
      <c r="K21" s="89">
        <v>17.63</v>
      </c>
      <c r="L21" s="90">
        <v>24.43</v>
      </c>
      <c r="M21" s="88">
        <v>72.17</v>
      </c>
      <c r="N21" s="47"/>
      <c r="O21" s="55"/>
    </row>
    <row r="22" spans="1:15" x14ac:dyDescent="0.25">
      <c r="A22" s="79">
        <v>560047</v>
      </c>
      <c r="B22" s="75" t="s">
        <v>28</v>
      </c>
      <c r="C22" s="87">
        <v>4.5199999999999996</v>
      </c>
      <c r="D22" s="88">
        <v>4.04</v>
      </c>
      <c r="E22" s="88">
        <v>3.94</v>
      </c>
      <c r="F22" s="88">
        <v>0.33</v>
      </c>
      <c r="G22" s="88">
        <v>2.5</v>
      </c>
      <c r="H22" s="88">
        <v>2.5</v>
      </c>
      <c r="I22" s="88">
        <v>0</v>
      </c>
      <c r="J22" s="88">
        <v>0.4</v>
      </c>
      <c r="K22" s="89">
        <v>18.23</v>
      </c>
      <c r="L22" s="90">
        <v>24.45</v>
      </c>
      <c r="M22" s="88">
        <v>74.56</v>
      </c>
      <c r="N22" s="47"/>
      <c r="O22" s="55"/>
    </row>
    <row r="23" spans="1:15" x14ac:dyDescent="0.25">
      <c r="A23" s="79">
        <v>560052</v>
      </c>
      <c r="B23" s="75" t="s">
        <v>30</v>
      </c>
      <c r="C23" s="87">
        <v>4.7699999999999996</v>
      </c>
      <c r="D23" s="88">
        <v>5</v>
      </c>
      <c r="E23" s="88">
        <v>4.4400000000000004</v>
      </c>
      <c r="F23" s="88">
        <v>0.48</v>
      </c>
      <c r="G23" s="88">
        <v>0.6</v>
      </c>
      <c r="H23" s="88">
        <v>1.95</v>
      </c>
      <c r="I23" s="88">
        <v>0</v>
      </c>
      <c r="J23" s="88">
        <v>1.67</v>
      </c>
      <c r="K23" s="89">
        <v>18.91</v>
      </c>
      <c r="L23" s="90">
        <v>24.4</v>
      </c>
      <c r="M23" s="88">
        <v>77.5</v>
      </c>
      <c r="N23" s="47"/>
      <c r="O23" s="55"/>
    </row>
    <row r="24" spans="1:15" x14ac:dyDescent="0.25">
      <c r="A24" s="79">
        <v>560053</v>
      </c>
      <c r="B24" s="75" t="s">
        <v>31</v>
      </c>
      <c r="C24" s="87">
        <v>3.58</v>
      </c>
      <c r="D24" s="88">
        <v>5</v>
      </c>
      <c r="E24" s="88">
        <v>4.91</v>
      </c>
      <c r="F24" s="88">
        <v>0.24</v>
      </c>
      <c r="G24" s="88">
        <v>2.5</v>
      </c>
      <c r="H24" s="88">
        <v>2.41</v>
      </c>
      <c r="I24" s="88">
        <v>0</v>
      </c>
      <c r="J24" s="88">
        <v>0.51</v>
      </c>
      <c r="K24" s="89">
        <v>19.149999999999999</v>
      </c>
      <c r="L24" s="90">
        <v>24.45</v>
      </c>
      <c r="M24" s="88">
        <v>78.319999999999993</v>
      </c>
      <c r="N24" s="47"/>
      <c r="O24" s="55"/>
    </row>
    <row r="25" spans="1:15" x14ac:dyDescent="0.25">
      <c r="A25" s="79">
        <v>560054</v>
      </c>
      <c r="B25" s="75" t="s">
        <v>32</v>
      </c>
      <c r="C25" s="87">
        <v>5</v>
      </c>
      <c r="D25" s="88">
        <v>5</v>
      </c>
      <c r="E25" s="88">
        <v>4.3</v>
      </c>
      <c r="F25" s="88">
        <v>1.08</v>
      </c>
      <c r="G25" s="88">
        <v>2.5</v>
      </c>
      <c r="H25" s="88">
        <v>1.88</v>
      </c>
      <c r="I25" s="88">
        <v>0</v>
      </c>
      <c r="J25" s="88">
        <v>0.89</v>
      </c>
      <c r="K25" s="89">
        <v>20.65</v>
      </c>
      <c r="L25" s="90">
        <v>24.38</v>
      </c>
      <c r="M25" s="88">
        <v>84.7</v>
      </c>
      <c r="N25" s="47"/>
      <c r="O25" s="55"/>
    </row>
    <row r="26" spans="1:15" x14ac:dyDescent="0.25">
      <c r="A26" s="79">
        <v>560055</v>
      </c>
      <c r="B26" s="75" t="s">
        <v>33</v>
      </c>
      <c r="C26" s="87">
        <v>2.71</v>
      </c>
      <c r="D26" s="88">
        <v>5</v>
      </c>
      <c r="E26" s="88">
        <v>4.08</v>
      </c>
      <c r="F26" s="88">
        <v>0.34</v>
      </c>
      <c r="G26" s="88">
        <v>2.5</v>
      </c>
      <c r="H26" s="88">
        <v>1.72</v>
      </c>
      <c r="I26" s="88">
        <v>0</v>
      </c>
      <c r="J26" s="88">
        <v>0.33</v>
      </c>
      <c r="K26" s="89">
        <v>16.68</v>
      </c>
      <c r="L26" s="90">
        <v>24.5</v>
      </c>
      <c r="M26" s="88">
        <v>68.08</v>
      </c>
      <c r="N26" s="47"/>
      <c r="O26" s="55"/>
    </row>
    <row r="27" spans="1:15" x14ac:dyDescent="0.25">
      <c r="A27" s="79">
        <v>560056</v>
      </c>
      <c r="B27" s="75" t="s">
        <v>34</v>
      </c>
      <c r="C27" s="87">
        <v>3.9</v>
      </c>
      <c r="D27" s="88">
        <v>5</v>
      </c>
      <c r="E27" s="88">
        <v>4.8099999999999996</v>
      </c>
      <c r="F27" s="88">
        <v>0.59</v>
      </c>
      <c r="G27" s="88">
        <v>2.5</v>
      </c>
      <c r="H27" s="88">
        <v>1.97</v>
      </c>
      <c r="I27" s="88">
        <v>0</v>
      </c>
      <c r="J27" s="88">
        <v>0</v>
      </c>
      <c r="K27" s="89">
        <v>18.77</v>
      </c>
      <c r="L27" s="90">
        <v>24.55</v>
      </c>
      <c r="M27" s="88">
        <v>76.459999999999994</v>
      </c>
      <c r="N27" s="47"/>
      <c r="O27" s="55"/>
    </row>
    <row r="28" spans="1:15" x14ac:dyDescent="0.25">
      <c r="A28" s="79">
        <v>560057</v>
      </c>
      <c r="B28" s="75" t="s">
        <v>35</v>
      </c>
      <c r="C28" s="87">
        <v>5</v>
      </c>
      <c r="D28" s="88">
        <v>5</v>
      </c>
      <c r="E28" s="88">
        <v>5</v>
      </c>
      <c r="F28" s="88">
        <v>2.41</v>
      </c>
      <c r="G28" s="88">
        <v>1.79</v>
      </c>
      <c r="H28" s="88">
        <v>1.3</v>
      </c>
      <c r="I28" s="88">
        <v>0</v>
      </c>
      <c r="J28" s="88">
        <v>1.2</v>
      </c>
      <c r="K28" s="89">
        <v>21.7</v>
      </c>
      <c r="L28" s="90">
        <v>24.48</v>
      </c>
      <c r="M28" s="88">
        <v>88.64</v>
      </c>
      <c r="N28" s="47"/>
      <c r="O28" s="55"/>
    </row>
    <row r="29" spans="1:15" x14ac:dyDescent="0.25">
      <c r="A29" s="79">
        <v>560058</v>
      </c>
      <c r="B29" s="75" t="s">
        <v>36</v>
      </c>
      <c r="C29" s="87">
        <v>4.3499999999999996</v>
      </c>
      <c r="D29" s="88">
        <v>4.8600000000000003</v>
      </c>
      <c r="E29" s="88">
        <v>4.32</v>
      </c>
      <c r="F29" s="88">
        <v>0.18</v>
      </c>
      <c r="G29" s="88">
        <v>2.5</v>
      </c>
      <c r="H29" s="88">
        <v>2.4900000000000002</v>
      </c>
      <c r="I29" s="88">
        <v>0</v>
      </c>
      <c r="J29" s="88">
        <v>0.09</v>
      </c>
      <c r="K29" s="89">
        <v>18.79</v>
      </c>
      <c r="L29" s="90">
        <v>24.45</v>
      </c>
      <c r="M29" s="88">
        <v>76.849999999999994</v>
      </c>
      <c r="N29" s="47"/>
      <c r="O29" s="55"/>
    </row>
    <row r="30" spans="1:15" x14ac:dyDescent="0.25">
      <c r="A30" s="79">
        <v>560059</v>
      </c>
      <c r="B30" s="75" t="s">
        <v>37</v>
      </c>
      <c r="C30" s="87">
        <v>4.74</v>
      </c>
      <c r="D30" s="88">
        <v>5</v>
      </c>
      <c r="E30" s="88">
        <v>4.92</v>
      </c>
      <c r="F30" s="88">
        <v>1.85</v>
      </c>
      <c r="G30" s="88">
        <v>2.5</v>
      </c>
      <c r="H30" s="88">
        <v>0.75</v>
      </c>
      <c r="I30" s="88">
        <v>0</v>
      </c>
      <c r="J30" s="88">
        <v>2</v>
      </c>
      <c r="K30" s="89">
        <v>21.76</v>
      </c>
      <c r="L30" s="90">
        <v>24.5</v>
      </c>
      <c r="M30" s="88">
        <v>88.82</v>
      </c>
      <c r="N30" s="47"/>
      <c r="O30" s="55"/>
    </row>
    <row r="31" spans="1:15" x14ac:dyDescent="0.25">
      <c r="A31" s="79">
        <v>560060</v>
      </c>
      <c r="B31" s="75" t="s">
        <v>38</v>
      </c>
      <c r="C31" s="87">
        <v>1.1000000000000001</v>
      </c>
      <c r="D31" s="88">
        <v>5</v>
      </c>
      <c r="E31" s="88">
        <v>4.28</v>
      </c>
      <c r="F31" s="88">
        <v>0.31</v>
      </c>
      <c r="G31" s="88">
        <v>2.5</v>
      </c>
      <c r="H31" s="88">
        <v>1.38</v>
      </c>
      <c r="I31" s="88">
        <v>0</v>
      </c>
      <c r="J31" s="88">
        <v>1.0900000000000001</v>
      </c>
      <c r="K31" s="89">
        <v>15.66</v>
      </c>
      <c r="L31" s="90">
        <v>24.45</v>
      </c>
      <c r="M31" s="88">
        <v>64.05</v>
      </c>
      <c r="N31" s="47"/>
      <c r="O31" s="55"/>
    </row>
    <row r="32" spans="1:15" x14ac:dyDescent="0.25">
      <c r="A32" s="79">
        <v>560061</v>
      </c>
      <c r="B32" s="75" t="s">
        <v>39</v>
      </c>
      <c r="C32" s="87">
        <v>4.0199999999999996</v>
      </c>
      <c r="D32" s="88">
        <v>5</v>
      </c>
      <c r="E32" s="88">
        <v>4.34</v>
      </c>
      <c r="F32" s="88">
        <v>0.24</v>
      </c>
      <c r="G32" s="88">
        <v>2.5</v>
      </c>
      <c r="H32" s="88">
        <v>1.73</v>
      </c>
      <c r="I32" s="88">
        <v>0</v>
      </c>
      <c r="J32" s="88">
        <v>0.68</v>
      </c>
      <c r="K32" s="89">
        <v>18.510000000000002</v>
      </c>
      <c r="L32" s="90">
        <v>24.43</v>
      </c>
      <c r="M32" s="88">
        <v>75.77</v>
      </c>
      <c r="N32" s="47"/>
      <c r="O32" s="55"/>
    </row>
    <row r="33" spans="1:15" x14ac:dyDescent="0.25">
      <c r="A33" s="79">
        <v>560062</v>
      </c>
      <c r="B33" s="75" t="s">
        <v>40</v>
      </c>
      <c r="C33" s="87">
        <v>2.3199999999999998</v>
      </c>
      <c r="D33" s="88">
        <v>5</v>
      </c>
      <c r="E33" s="88">
        <v>4.04</v>
      </c>
      <c r="F33" s="88">
        <v>1.01</v>
      </c>
      <c r="G33" s="88">
        <v>1.3</v>
      </c>
      <c r="H33" s="88">
        <v>2.37</v>
      </c>
      <c r="I33" s="88">
        <v>0</v>
      </c>
      <c r="J33" s="88">
        <v>0.14000000000000001</v>
      </c>
      <c r="K33" s="89">
        <v>16.18</v>
      </c>
      <c r="L33" s="90">
        <v>24.48</v>
      </c>
      <c r="M33" s="88">
        <v>66.09</v>
      </c>
      <c r="N33" s="47"/>
      <c r="O33" s="55"/>
    </row>
    <row r="34" spans="1:15" x14ac:dyDescent="0.25">
      <c r="A34" s="79">
        <v>560063</v>
      </c>
      <c r="B34" s="75" t="s">
        <v>41</v>
      </c>
      <c r="C34" s="87">
        <v>2.75</v>
      </c>
      <c r="D34" s="88">
        <v>5</v>
      </c>
      <c r="E34" s="88">
        <v>4.82</v>
      </c>
      <c r="F34" s="88">
        <v>0.32</v>
      </c>
      <c r="G34" s="88">
        <v>2.5</v>
      </c>
      <c r="H34" s="88">
        <v>2.14</v>
      </c>
      <c r="I34" s="88">
        <v>0</v>
      </c>
      <c r="J34" s="88">
        <v>0.98</v>
      </c>
      <c r="K34" s="89">
        <v>18.510000000000002</v>
      </c>
      <c r="L34" s="90">
        <v>24.43</v>
      </c>
      <c r="M34" s="88">
        <v>75.77</v>
      </c>
      <c r="N34" s="47"/>
      <c r="O34" s="55"/>
    </row>
    <row r="35" spans="1:15" x14ac:dyDescent="0.25">
      <c r="A35" s="79">
        <v>560064</v>
      </c>
      <c r="B35" s="75" t="s">
        <v>42</v>
      </c>
      <c r="C35" s="87">
        <v>5</v>
      </c>
      <c r="D35" s="88">
        <v>5</v>
      </c>
      <c r="E35" s="88">
        <v>4.88</v>
      </c>
      <c r="F35" s="88">
        <v>2.5</v>
      </c>
      <c r="G35" s="88">
        <v>1.44</v>
      </c>
      <c r="H35" s="88">
        <v>2.5</v>
      </c>
      <c r="I35" s="88">
        <v>0</v>
      </c>
      <c r="J35" s="88">
        <v>1.73</v>
      </c>
      <c r="K35" s="89">
        <v>23.05</v>
      </c>
      <c r="L35" s="90">
        <v>24.45</v>
      </c>
      <c r="M35" s="88">
        <v>94.27</v>
      </c>
      <c r="N35" s="47"/>
      <c r="O35" s="55"/>
    </row>
    <row r="36" spans="1:15" x14ac:dyDescent="0.25">
      <c r="A36" s="79">
        <v>560065</v>
      </c>
      <c r="B36" s="75" t="s">
        <v>43</v>
      </c>
      <c r="C36" s="87">
        <v>4.8899999999999997</v>
      </c>
      <c r="D36" s="88">
        <v>5</v>
      </c>
      <c r="E36" s="88">
        <v>4.87</v>
      </c>
      <c r="F36" s="88">
        <v>0.13</v>
      </c>
      <c r="G36" s="88">
        <v>2.5</v>
      </c>
      <c r="H36" s="88">
        <v>1.57</v>
      </c>
      <c r="I36" s="88">
        <v>0</v>
      </c>
      <c r="J36" s="88">
        <v>0.56999999999999995</v>
      </c>
      <c r="K36" s="89">
        <v>19.53</v>
      </c>
      <c r="L36" s="90">
        <v>24.53</v>
      </c>
      <c r="M36" s="88">
        <v>79.62</v>
      </c>
      <c r="N36" s="47"/>
      <c r="O36" s="55"/>
    </row>
    <row r="37" spans="1:15" x14ac:dyDescent="0.25">
      <c r="A37" s="79">
        <v>560066</v>
      </c>
      <c r="B37" s="75" t="s">
        <v>44</v>
      </c>
      <c r="C37" s="87">
        <v>3.54</v>
      </c>
      <c r="D37" s="88">
        <v>4.66</v>
      </c>
      <c r="E37" s="88">
        <v>3.7</v>
      </c>
      <c r="F37" s="88">
        <v>0.57999999999999996</v>
      </c>
      <c r="G37" s="88">
        <v>2.5</v>
      </c>
      <c r="H37" s="88">
        <v>1.48</v>
      </c>
      <c r="I37" s="88">
        <v>0</v>
      </c>
      <c r="J37" s="88">
        <v>0.56000000000000005</v>
      </c>
      <c r="K37" s="89">
        <v>17.02</v>
      </c>
      <c r="L37" s="90">
        <v>24.5</v>
      </c>
      <c r="M37" s="88">
        <v>69.47</v>
      </c>
      <c r="N37" s="47"/>
      <c r="O37" s="55"/>
    </row>
    <row r="38" spans="1:15" x14ac:dyDescent="0.25">
      <c r="A38" s="79">
        <v>560067</v>
      </c>
      <c r="B38" s="75" t="s">
        <v>45</v>
      </c>
      <c r="C38" s="87">
        <v>3.32</v>
      </c>
      <c r="D38" s="88">
        <v>5</v>
      </c>
      <c r="E38" s="88">
        <v>4.88</v>
      </c>
      <c r="F38" s="88">
        <v>0.15</v>
      </c>
      <c r="G38" s="88">
        <v>2.5</v>
      </c>
      <c r="H38" s="88">
        <v>1.69</v>
      </c>
      <c r="I38" s="88">
        <v>0</v>
      </c>
      <c r="J38" s="88">
        <v>0.52</v>
      </c>
      <c r="K38" s="89">
        <v>18.059999999999999</v>
      </c>
      <c r="L38" s="90">
        <v>24.4</v>
      </c>
      <c r="M38" s="88">
        <v>74.02</v>
      </c>
      <c r="N38" s="47"/>
      <c r="O38" s="55"/>
    </row>
    <row r="39" spans="1:15" x14ac:dyDescent="0.25">
      <c r="A39" s="79">
        <v>560068</v>
      </c>
      <c r="B39" s="75" t="s">
        <v>46</v>
      </c>
      <c r="C39" s="87">
        <v>3.75</v>
      </c>
      <c r="D39" s="88">
        <v>5</v>
      </c>
      <c r="E39" s="88">
        <v>4.3899999999999997</v>
      </c>
      <c r="F39" s="88">
        <v>0.1</v>
      </c>
      <c r="G39" s="88">
        <v>2.5</v>
      </c>
      <c r="H39" s="88">
        <v>1.51</v>
      </c>
      <c r="I39" s="88">
        <v>0</v>
      </c>
      <c r="J39" s="88">
        <v>0.84</v>
      </c>
      <c r="K39" s="89">
        <v>18.09</v>
      </c>
      <c r="L39" s="90">
        <v>24.43</v>
      </c>
      <c r="M39" s="88">
        <v>74.05</v>
      </c>
      <c r="N39" s="47"/>
      <c r="O39" s="55"/>
    </row>
    <row r="40" spans="1:15" x14ac:dyDescent="0.25">
      <c r="A40" s="79">
        <v>560069</v>
      </c>
      <c r="B40" s="75" t="s">
        <v>47</v>
      </c>
      <c r="C40" s="87">
        <v>4.99</v>
      </c>
      <c r="D40" s="88">
        <v>5</v>
      </c>
      <c r="E40" s="88">
        <v>4.9000000000000004</v>
      </c>
      <c r="F40" s="88">
        <v>0.24</v>
      </c>
      <c r="G40" s="88">
        <v>2.5</v>
      </c>
      <c r="H40" s="88">
        <v>1.84</v>
      </c>
      <c r="I40" s="88">
        <v>0</v>
      </c>
      <c r="J40" s="88">
        <v>0.62</v>
      </c>
      <c r="K40" s="89">
        <v>20.09</v>
      </c>
      <c r="L40" s="90">
        <v>24.45</v>
      </c>
      <c r="M40" s="88">
        <v>82.17</v>
      </c>
      <c r="N40" s="47"/>
      <c r="O40" s="55"/>
    </row>
    <row r="41" spans="1:15" x14ac:dyDescent="0.25">
      <c r="A41" s="79">
        <v>560070</v>
      </c>
      <c r="B41" s="75" t="s">
        <v>48</v>
      </c>
      <c r="C41" s="87">
        <v>5</v>
      </c>
      <c r="D41" s="88">
        <v>5</v>
      </c>
      <c r="E41" s="88">
        <v>5</v>
      </c>
      <c r="F41" s="88">
        <v>1.86</v>
      </c>
      <c r="G41" s="88">
        <v>2.5</v>
      </c>
      <c r="H41" s="88">
        <v>2.23</v>
      </c>
      <c r="I41" s="88">
        <v>0</v>
      </c>
      <c r="J41" s="88">
        <v>1.31</v>
      </c>
      <c r="K41" s="89">
        <v>22.9</v>
      </c>
      <c r="L41" s="90">
        <v>24.38</v>
      </c>
      <c r="M41" s="88">
        <v>93.93</v>
      </c>
      <c r="N41" s="47"/>
      <c r="O41" s="55"/>
    </row>
    <row r="42" spans="1:15" x14ac:dyDescent="0.25">
      <c r="A42" s="79">
        <v>560071</v>
      </c>
      <c r="B42" s="75" t="s">
        <v>49</v>
      </c>
      <c r="C42" s="87">
        <v>1.21</v>
      </c>
      <c r="D42" s="88">
        <v>5</v>
      </c>
      <c r="E42" s="88">
        <v>1.1100000000000001</v>
      </c>
      <c r="F42" s="88">
        <v>0.71</v>
      </c>
      <c r="G42" s="88">
        <v>2.5</v>
      </c>
      <c r="H42" s="88">
        <v>0.63</v>
      </c>
      <c r="I42" s="88">
        <v>0</v>
      </c>
      <c r="J42" s="88">
        <v>0.64</v>
      </c>
      <c r="K42" s="89">
        <v>11.8</v>
      </c>
      <c r="L42" s="90">
        <v>24.38</v>
      </c>
      <c r="M42" s="88">
        <v>48.4</v>
      </c>
      <c r="N42" s="47"/>
      <c r="O42" s="55"/>
    </row>
    <row r="43" spans="1:15" x14ac:dyDescent="0.25">
      <c r="A43" s="79">
        <v>560072</v>
      </c>
      <c r="B43" s="75" t="s">
        <v>50</v>
      </c>
      <c r="C43" s="87">
        <v>4.6399999999999997</v>
      </c>
      <c r="D43" s="88">
        <v>5</v>
      </c>
      <c r="E43" s="88">
        <v>5</v>
      </c>
      <c r="F43" s="88">
        <v>0.78</v>
      </c>
      <c r="G43" s="88">
        <v>1.75</v>
      </c>
      <c r="H43" s="88">
        <v>2.02</v>
      </c>
      <c r="I43" s="88">
        <v>0</v>
      </c>
      <c r="J43" s="88">
        <v>1.19</v>
      </c>
      <c r="K43" s="89">
        <v>20.38</v>
      </c>
      <c r="L43" s="90">
        <v>24.48</v>
      </c>
      <c r="M43" s="88">
        <v>83.25</v>
      </c>
      <c r="N43" s="47"/>
      <c r="O43" s="55"/>
    </row>
    <row r="44" spans="1:15" x14ac:dyDescent="0.25">
      <c r="A44" s="79">
        <v>560073</v>
      </c>
      <c r="B44" s="75" t="s">
        <v>51</v>
      </c>
      <c r="C44" s="87">
        <v>5</v>
      </c>
      <c r="D44" s="88">
        <v>5</v>
      </c>
      <c r="E44" s="88">
        <v>5</v>
      </c>
      <c r="F44" s="88">
        <v>2.12</v>
      </c>
      <c r="G44" s="88">
        <v>2.5</v>
      </c>
      <c r="H44" s="88">
        <v>0.52</v>
      </c>
      <c r="I44" s="88">
        <v>0</v>
      </c>
      <c r="J44" s="88">
        <v>1.81</v>
      </c>
      <c r="K44" s="89">
        <v>21.95</v>
      </c>
      <c r="L44" s="90">
        <v>24.58</v>
      </c>
      <c r="M44" s="88">
        <v>89.3</v>
      </c>
      <c r="N44" s="47"/>
      <c r="O44" s="55"/>
    </row>
    <row r="45" spans="1:15" x14ac:dyDescent="0.25">
      <c r="A45" s="79">
        <v>560074</v>
      </c>
      <c r="B45" s="75" t="s">
        <v>52</v>
      </c>
      <c r="C45" s="87">
        <v>1.18</v>
      </c>
      <c r="D45" s="88">
        <v>5</v>
      </c>
      <c r="E45" s="88">
        <v>4.3099999999999996</v>
      </c>
      <c r="F45" s="88">
        <v>0.22</v>
      </c>
      <c r="G45" s="88">
        <v>2.29</v>
      </c>
      <c r="H45" s="88">
        <v>1.57</v>
      </c>
      <c r="I45" s="88">
        <v>0</v>
      </c>
      <c r="J45" s="88">
        <v>0.73</v>
      </c>
      <c r="K45" s="89">
        <v>15.3</v>
      </c>
      <c r="L45" s="90">
        <v>24.4</v>
      </c>
      <c r="M45" s="88">
        <v>62.7</v>
      </c>
      <c r="N45" s="47"/>
      <c r="O45" s="55"/>
    </row>
    <row r="46" spans="1:15" x14ac:dyDescent="0.25">
      <c r="A46" s="79">
        <v>560075</v>
      </c>
      <c r="B46" s="75" t="s">
        <v>53</v>
      </c>
      <c r="C46" s="87">
        <v>4.45</v>
      </c>
      <c r="D46" s="88">
        <v>4.59</v>
      </c>
      <c r="E46" s="88">
        <v>4.8899999999999997</v>
      </c>
      <c r="F46" s="88">
        <v>2.3199999999999998</v>
      </c>
      <c r="G46" s="88">
        <v>2.11</v>
      </c>
      <c r="H46" s="88">
        <v>2.1</v>
      </c>
      <c r="I46" s="88">
        <v>0</v>
      </c>
      <c r="J46" s="88">
        <v>1.42</v>
      </c>
      <c r="K46" s="89">
        <v>21.88</v>
      </c>
      <c r="L46" s="90">
        <v>24.43</v>
      </c>
      <c r="M46" s="88">
        <v>89.56</v>
      </c>
      <c r="N46" s="47"/>
      <c r="O46" s="55"/>
    </row>
    <row r="47" spans="1:15" x14ac:dyDescent="0.25">
      <c r="A47" s="79">
        <v>560076</v>
      </c>
      <c r="B47" s="75" t="s">
        <v>54</v>
      </c>
      <c r="C47" s="87">
        <v>3.83</v>
      </c>
      <c r="D47" s="88">
        <v>5</v>
      </c>
      <c r="E47" s="88">
        <v>4.57</v>
      </c>
      <c r="F47" s="88">
        <v>0.66</v>
      </c>
      <c r="G47" s="88">
        <v>2.5</v>
      </c>
      <c r="H47" s="88">
        <v>1.99</v>
      </c>
      <c r="I47" s="88">
        <v>0</v>
      </c>
      <c r="J47" s="88">
        <v>0.85</v>
      </c>
      <c r="K47" s="89">
        <v>19.399999999999999</v>
      </c>
      <c r="L47" s="90">
        <v>24.48</v>
      </c>
      <c r="M47" s="88">
        <v>79.25</v>
      </c>
      <c r="N47" s="47"/>
      <c r="O47" s="55"/>
    </row>
    <row r="48" spans="1:15" x14ac:dyDescent="0.25">
      <c r="A48" s="79">
        <v>560077</v>
      </c>
      <c r="B48" s="75" t="s">
        <v>55</v>
      </c>
      <c r="C48" s="87">
        <v>3.87</v>
      </c>
      <c r="D48" s="88">
        <v>4.87</v>
      </c>
      <c r="E48" s="88">
        <v>4.13</v>
      </c>
      <c r="F48" s="88">
        <v>0.68</v>
      </c>
      <c r="G48" s="88">
        <v>2.5</v>
      </c>
      <c r="H48" s="88">
        <v>2.1</v>
      </c>
      <c r="I48" s="88">
        <v>0</v>
      </c>
      <c r="J48" s="88">
        <v>1.37</v>
      </c>
      <c r="K48" s="89">
        <v>19.52</v>
      </c>
      <c r="L48" s="90">
        <v>24.6</v>
      </c>
      <c r="M48" s="88">
        <v>79.349999999999994</v>
      </c>
      <c r="N48" s="47"/>
      <c r="O48" s="55"/>
    </row>
    <row r="49" spans="1:15" x14ac:dyDescent="0.25">
      <c r="A49" s="79">
        <v>560078</v>
      </c>
      <c r="B49" s="75" t="s">
        <v>56</v>
      </c>
      <c r="C49" s="87">
        <v>0.93</v>
      </c>
      <c r="D49" s="88">
        <v>3.62</v>
      </c>
      <c r="E49" s="88">
        <v>4.6500000000000004</v>
      </c>
      <c r="F49" s="88">
        <v>0.7</v>
      </c>
      <c r="G49" s="88">
        <v>1.38</v>
      </c>
      <c r="H49" s="88">
        <v>2.0699999999999998</v>
      </c>
      <c r="I49" s="88">
        <v>0</v>
      </c>
      <c r="J49" s="88">
        <v>0.3</v>
      </c>
      <c r="K49" s="89">
        <v>13.65</v>
      </c>
      <c r="L49" s="90">
        <v>24.35</v>
      </c>
      <c r="M49" s="88">
        <v>56.06</v>
      </c>
      <c r="N49" s="47"/>
      <c r="O49" s="55"/>
    </row>
    <row r="50" spans="1:15" x14ac:dyDescent="0.25">
      <c r="A50" s="79">
        <v>560079</v>
      </c>
      <c r="B50" s="75" t="s">
        <v>57</v>
      </c>
      <c r="C50" s="87">
        <v>1.1499999999999999</v>
      </c>
      <c r="D50" s="88">
        <v>5</v>
      </c>
      <c r="E50" s="88">
        <v>4.83</v>
      </c>
      <c r="F50" s="88">
        <v>1.01</v>
      </c>
      <c r="G50" s="88">
        <v>2.25</v>
      </c>
      <c r="H50" s="88">
        <v>1.81</v>
      </c>
      <c r="I50" s="88">
        <v>0</v>
      </c>
      <c r="J50" s="88">
        <v>1.56</v>
      </c>
      <c r="K50" s="89">
        <v>17.61</v>
      </c>
      <c r="L50" s="90">
        <v>24.43</v>
      </c>
      <c r="M50" s="88">
        <v>72.08</v>
      </c>
      <c r="N50" s="47"/>
      <c r="O50" s="55"/>
    </row>
    <row r="51" spans="1:15" x14ac:dyDescent="0.25">
      <c r="A51" s="79">
        <v>560080</v>
      </c>
      <c r="B51" s="75" t="s">
        <v>58</v>
      </c>
      <c r="C51" s="87">
        <v>2.99</v>
      </c>
      <c r="D51" s="88">
        <v>4.6900000000000004</v>
      </c>
      <c r="E51" s="88">
        <v>4.82</v>
      </c>
      <c r="F51" s="88">
        <v>0.12</v>
      </c>
      <c r="G51" s="88">
        <v>2.5</v>
      </c>
      <c r="H51" s="88">
        <v>1.78</v>
      </c>
      <c r="I51" s="88">
        <v>0</v>
      </c>
      <c r="J51" s="88">
        <v>0.62</v>
      </c>
      <c r="K51" s="89">
        <v>17.52</v>
      </c>
      <c r="L51" s="90">
        <v>24.43</v>
      </c>
      <c r="M51" s="88">
        <v>71.72</v>
      </c>
      <c r="N51" s="47"/>
      <c r="O51" s="55"/>
    </row>
    <row r="52" spans="1:15" x14ac:dyDescent="0.25">
      <c r="A52" s="79">
        <v>560081</v>
      </c>
      <c r="B52" s="75" t="s">
        <v>59</v>
      </c>
      <c r="C52" s="87">
        <v>3.76</v>
      </c>
      <c r="D52" s="88">
        <v>5</v>
      </c>
      <c r="E52" s="88">
        <v>4.3099999999999996</v>
      </c>
      <c r="F52" s="88">
        <v>0.4</v>
      </c>
      <c r="G52" s="88">
        <v>2.5</v>
      </c>
      <c r="H52" s="88">
        <v>2.37</v>
      </c>
      <c r="I52" s="88">
        <v>0</v>
      </c>
      <c r="J52" s="88">
        <v>0.85</v>
      </c>
      <c r="K52" s="89">
        <v>19.190000000000001</v>
      </c>
      <c r="L52" s="90">
        <v>24.35</v>
      </c>
      <c r="M52" s="88">
        <v>78.81</v>
      </c>
      <c r="N52" s="47"/>
      <c r="O52" s="55"/>
    </row>
    <row r="53" spans="1:15" x14ac:dyDescent="0.25">
      <c r="A53" s="79">
        <v>560082</v>
      </c>
      <c r="B53" s="75" t="s">
        <v>60</v>
      </c>
      <c r="C53" s="87">
        <v>4.1399999999999997</v>
      </c>
      <c r="D53" s="88">
        <v>5</v>
      </c>
      <c r="E53" s="88">
        <v>4.92</v>
      </c>
      <c r="F53" s="88">
        <v>0.37</v>
      </c>
      <c r="G53" s="88">
        <v>2.5</v>
      </c>
      <c r="H53" s="88">
        <v>2.0099999999999998</v>
      </c>
      <c r="I53" s="88">
        <v>0</v>
      </c>
      <c r="J53" s="88">
        <v>0.56000000000000005</v>
      </c>
      <c r="K53" s="89">
        <v>19.5</v>
      </c>
      <c r="L53" s="90">
        <v>24.5</v>
      </c>
      <c r="M53" s="88">
        <v>79.59</v>
      </c>
      <c r="N53" s="47"/>
      <c r="O53" s="55"/>
    </row>
    <row r="54" spans="1:15" x14ac:dyDescent="0.25">
      <c r="A54" s="79">
        <v>560083</v>
      </c>
      <c r="B54" s="75" t="s">
        <v>61</v>
      </c>
      <c r="C54" s="87">
        <v>4.62</v>
      </c>
      <c r="D54" s="88">
        <v>4.9000000000000004</v>
      </c>
      <c r="E54" s="88">
        <v>4.22</v>
      </c>
      <c r="F54" s="88">
        <v>0.2</v>
      </c>
      <c r="G54" s="88">
        <v>2.5</v>
      </c>
      <c r="H54" s="88">
        <v>1.46</v>
      </c>
      <c r="I54" s="88">
        <v>0</v>
      </c>
      <c r="J54" s="88">
        <v>0.85</v>
      </c>
      <c r="K54" s="89">
        <v>18.75</v>
      </c>
      <c r="L54" s="90">
        <v>24.53</v>
      </c>
      <c r="M54" s="88">
        <v>76.44</v>
      </c>
      <c r="N54" s="47"/>
      <c r="O54" s="55"/>
    </row>
    <row r="55" spans="1:15" x14ac:dyDescent="0.25">
      <c r="A55" s="79">
        <v>560084</v>
      </c>
      <c r="B55" s="75" t="s">
        <v>62</v>
      </c>
      <c r="C55" s="87">
        <v>2.85</v>
      </c>
      <c r="D55" s="88">
        <v>3.35</v>
      </c>
      <c r="E55" s="88">
        <v>2.5</v>
      </c>
      <c r="F55" s="88">
        <v>0</v>
      </c>
      <c r="G55" s="88">
        <v>2.4900000000000002</v>
      </c>
      <c r="H55" s="88">
        <v>2.5</v>
      </c>
      <c r="I55" s="88">
        <v>0</v>
      </c>
      <c r="J55" s="88">
        <v>0.65</v>
      </c>
      <c r="K55" s="89">
        <v>14.34</v>
      </c>
      <c r="L55" s="90">
        <v>24.4</v>
      </c>
      <c r="M55" s="88">
        <v>58.77</v>
      </c>
      <c r="N55" s="47"/>
      <c r="O55" s="55"/>
    </row>
    <row r="56" spans="1:15" ht="26.25" x14ac:dyDescent="0.25">
      <c r="A56" s="79">
        <v>560085</v>
      </c>
      <c r="B56" s="75" t="s">
        <v>63</v>
      </c>
      <c r="C56" s="87">
        <v>2.44</v>
      </c>
      <c r="D56" s="88">
        <v>5</v>
      </c>
      <c r="E56" s="88">
        <v>5</v>
      </c>
      <c r="F56" s="88">
        <v>0.66</v>
      </c>
      <c r="G56" s="88">
        <v>2.5</v>
      </c>
      <c r="H56" s="88">
        <v>2.5</v>
      </c>
      <c r="I56" s="88">
        <v>0</v>
      </c>
      <c r="J56" s="88">
        <v>0</v>
      </c>
      <c r="K56" s="89">
        <v>18.100000000000001</v>
      </c>
      <c r="L56" s="90">
        <v>24.95</v>
      </c>
      <c r="M56" s="88">
        <v>72.55</v>
      </c>
      <c r="N56" s="47"/>
      <c r="O56" s="55"/>
    </row>
    <row r="57" spans="1:15" ht="26.25" x14ac:dyDescent="0.25">
      <c r="A57" s="79">
        <v>560086</v>
      </c>
      <c r="B57" s="75" t="s">
        <v>64</v>
      </c>
      <c r="C57" s="87">
        <v>4.9800000000000004</v>
      </c>
      <c r="D57" s="88">
        <v>5</v>
      </c>
      <c r="E57" s="88">
        <v>5</v>
      </c>
      <c r="F57" s="88">
        <v>0.95</v>
      </c>
      <c r="G57" s="88">
        <v>2.5</v>
      </c>
      <c r="H57" s="88">
        <v>1.93</v>
      </c>
      <c r="I57" s="88">
        <v>0</v>
      </c>
      <c r="J57" s="88">
        <v>0.48</v>
      </c>
      <c r="K57" s="89">
        <v>20.84</v>
      </c>
      <c r="L57" s="90">
        <v>24.9</v>
      </c>
      <c r="M57" s="88">
        <v>83.69</v>
      </c>
      <c r="N57" s="47"/>
      <c r="O57" s="55"/>
    </row>
    <row r="58" spans="1:15" x14ac:dyDescent="0.25">
      <c r="A58" s="79">
        <v>560087</v>
      </c>
      <c r="B58" s="75" t="s">
        <v>65</v>
      </c>
      <c r="C58" s="87">
        <v>4.28</v>
      </c>
      <c r="D58" s="88">
        <v>1.68</v>
      </c>
      <c r="E58" s="88">
        <v>3.05</v>
      </c>
      <c r="F58" s="88">
        <v>1.1200000000000001</v>
      </c>
      <c r="G58" s="88">
        <v>1.89</v>
      </c>
      <c r="H58" s="88">
        <v>2.5</v>
      </c>
      <c r="I58" s="88">
        <v>0</v>
      </c>
      <c r="J58" s="88">
        <v>1.17</v>
      </c>
      <c r="K58" s="89">
        <v>15.69</v>
      </c>
      <c r="L58" s="90">
        <v>25</v>
      </c>
      <c r="M58" s="88">
        <v>62.76</v>
      </c>
      <c r="N58" s="47"/>
      <c r="O58" s="55"/>
    </row>
    <row r="59" spans="1:15" ht="26.25" x14ac:dyDescent="0.25">
      <c r="A59" s="79">
        <v>560088</v>
      </c>
      <c r="B59" s="75" t="s">
        <v>66</v>
      </c>
      <c r="C59" s="87">
        <v>2.99</v>
      </c>
      <c r="D59" s="88">
        <v>5</v>
      </c>
      <c r="E59" s="88">
        <v>3.95</v>
      </c>
      <c r="F59" s="88">
        <v>0.38</v>
      </c>
      <c r="G59" s="88">
        <v>2.5</v>
      </c>
      <c r="H59" s="88">
        <v>2.5</v>
      </c>
      <c r="I59" s="88">
        <v>0</v>
      </c>
      <c r="J59" s="88">
        <v>0.97</v>
      </c>
      <c r="K59" s="89">
        <v>18.29</v>
      </c>
      <c r="L59" s="90">
        <v>25</v>
      </c>
      <c r="M59" s="88">
        <v>73.16</v>
      </c>
      <c r="N59" s="47"/>
      <c r="O59" s="55"/>
    </row>
    <row r="60" spans="1:15" ht="26.25" x14ac:dyDescent="0.25">
      <c r="A60" s="79">
        <v>560089</v>
      </c>
      <c r="B60" s="75" t="s">
        <v>67</v>
      </c>
      <c r="C60" s="87">
        <v>5</v>
      </c>
      <c r="D60" s="88">
        <v>2.38</v>
      </c>
      <c r="E60" s="88">
        <v>5</v>
      </c>
      <c r="F60" s="88">
        <v>1.26</v>
      </c>
      <c r="G60" s="88">
        <v>0.98</v>
      </c>
      <c r="H60" s="88">
        <v>2.5</v>
      </c>
      <c r="I60" s="88">
        <v>0</v>
      </c>
      <c r="J60" s="88">
        <v>0.66</v>
      </c>
      <c r="K60" s="89">
        <v>17.78</v>
      </c>
      <c r="L60" s="90">
        <v>25</v>
      </c>
      <c r="M60" s="88">
        <v>71.12</v>
      </c>
      <c r="N60" s="47"/>
      <c r="O60" s="55"/>
    </row>
    <row r="61" spans="1:15" ht="26.25" x14ac:dyDescent="0.25">
      <c r="A61" s="79">
        <v>560096</v>
      </c>
      <c r="B61" s="75" t="s">
        <v>86</v>
      </c>
      <c r="C61" s="87">
        <v>0.03</v>
      </c>
      <c r="D61" s="88">
        <v>4.95</v>
      </c>
      <c r="E61" s="88">
        <v>0</v>
      </c>
      <c r="F61" s="88">
        <v>0.72</v>
      </c>
      <c r="G61" s="88">
        <v>2.48</v>
      </c>
      <c r="H61" s="88">
        <v>2.48</v>
      </c>
      <c r="I61" s="88">
        <v>0</v>
      </c>
      <c r="J61" s="88">
        <v>0</v>
      </c>
      <c r="K61" s="89">
        <v>10.66</v>
      </c>
      <c r="L61" s="90">
        <v>24.98</v>
      </c>
      <c r="M61" s="88">
        <v>42.67</v>
      </c>
      <c r="N61" s="47"/>
      <c r="O61" s="55"/>
    </row>
    <row r="62" spans="1:15" ht="26.25" x14ac:dyDescent="0.25">
      <c r="A62" s="79">
        <v>560098</v>
      </c>
      <c r="B62" s="75" t="s">
        <v>69</v>
      </c>
      <c r="C62" s="87">
        <v>0.59</v>
      </c>
      <c r="D62" s="88">
        <v>5</v>
      </c>
      <c r="E62" s="88">
        <v>1.29</v>
      </c>
      <c r="F62" s="88">
        <v>0.45</v>
      </c>
      <c r="G62" s="88">
        <v>2.5</v>
      </c>
      <c r="H62" s="88">
        <v>2.5</v>
      </c>
      <c r="I62" s="88">
        <v>0</v>
      </c>
      <c r="J62" s="88">
        <v>0</v>
      </c>
      <c r="K62" s="89">
        <v>12.33</v>
      </c>
      <c r="L62" s="90">
        <v>25</v>
      </c>
      <c r="M62" s="88">
        <v>49.32</v>
      </c>
      <c r="N62" s="47"/>
      <c r="O62" s="55"/>
    </row>
    <row r="63" spans="1:15" s="93" customFormat="1" ht="26.25" x14ac:dyDescent="0.25">
      <c r="A63" s="79">
        <v>560099</v>
      </c>
      <c r="B63" s="75" t="s">
        <v>70</v>
      </c>
      <c r="C63" s="87">
        <v>0.26</v>
      </c>
      <c r="D63" s="88">
        <v>1.8</v>
      </c>
      <c r="E63" s="88">
        <v>0</v>
      </c>
      <c r="F63" s="88">
        <v>0.88</v>
      </c>
      <c r="G63" s="88">
        <v>2.5</v>
      </c>
      <c r="H63" s="88">
        <v>2.5</v>
      </c>
      <c r="I63" s="88">
        <v>0</v>
      </c>
      <c r="J63" s="88">
        <v>0</v>
      </c>
      <c r="K63" s="89">
        <v>7.94</v>
      </c>
      <c r="L63" s="90">
        <v>24.88</v>
      </c>
      <c r="M63" s="88">
        <v>31.91</v>
      </c>
      <c r="N63" s="91"/>
      <c r="O63" s="92"/>
    </row>
    <row r="64" spans="1:15" s="93" customFormat="1" x14ac:dyDescent="0.25">
      <c r="A64" s="79">
        <v>560205</v>
      </c>
      <c r="B64" s="75" t="s">
        <v>87</v>
      </c>
      <c r="C64" s="87">
        <v>3.67</v>
      </c>
      <c r="D64" s="88">
        <v>0.16</v>
      </c>
      <c r="E64" s="88">
        <v>0</v>
      </c>
      <c r="F64" s="88">
        <v>2.0099999999999998</v>
      </c>
      <c r="G64" s="88">
        <v>2.5</v>
      </c>
      <c r="H64" s="88">
        <v>1.1000000000000001</v>
      </c>
      <c r="I64" s="88"/>
      <c r="J64" s="88">
        <v>0</v>
      </c>
      <c r="K64" s="89">
        <v>9.44</v>
      </c>
      <c r="L64" s="90">
        <v>23.6</v>
      </c>
      <c r="M64" s="88">
        <v>40</v>
      </c>
      <c r="N64" s="91"/>
      <c r="O64" s="92"/>
    </row>
    <row r="65" spans="1:15" ht="39" x14ac:dyDescent="0.25">
      <c r="A65" s="79">
        <v>560206</v>
      </c>
      <c r="B65" s="75" t="s">
        <v>24</v>
      </c>
      <c r="C65" s="87">
        <v>4.33</v>
      </c>
      <c r="D65" s="88">
        <v>3.48</v>
      </c>
      <c r="E65" s="88">
        <v>3.93</v>
      </c>
      <c r="F65" s="88">
        <v>1.1499999999999999</v>
      </c>
      <c r="G65" s="88">
        <v>2.5</v>
      </c>
      <c r="H65" s="88">
        <v>2.5</v>
      </c>
      <c r="I65" s="88">
        <v>0</v>
      </c>
      <c r="J65" s="88">
        <v>1.75</v>
      </c>
      <c r="K65" s="89">
        <v>19.64</v>
      </c>
      <c r="L65" s="90">
        <v>25</v>
      </c>
      <c r="M65" s="88">
        <v>78.56</v>
      </c>
      <c r="N65" s="47"/>
      <c r="O65" s="55"/>
    </row>
    <row r="66" spans="1:15" ht="39" x14ac:dyDescent="0.25">
      <c r="A66" s="94">
        <v>560214</v>
      </c>
      <c r="B66" s="75" t="s">
        <v>29</v>
      </c>
      <c r="C66" s="87">
        <v>4.91</v>
      </c>
      <c r="D66" s="88">
        <v>4.0199999999999996</v>
      </c>
      <c r="E66" s="88">
        <v>4.8899999999999997</v>
      </c>
      <c r="F66" s="88">
        <v>0.57999999999999996</v>
      </c>
      <c r="G66" s="88">
        <v>2.5</v>
      </c>
      <c r="H66" s="88">
        <v>2.5</v>
      </c>
      <c r="I66" s="88">
        <v>0</v>
      </c>
      <c r="J66" s="88">
        <v>0.78</v>
      </c>
      <c r="K66" s="89">
        <v>20.18</v>
      </c>
      <c r="L66" s="90">
        <v>24.4</v>
      </c>
      <c r="M66" s="88">
        <v>82.7</v>
      </c>
      <c r="N66" s="47"/>
      <c r="O66" s="55"/>
    </row>
  </sheetData>
  <mergeCells count="6">
    <mergeCell ref="J1:M1"/>
    <mergeCell ref="A2:M2"/>
    <mergeCell ref="A3:A5"/>
    <mergeCell ref="K3:K5"/>
    <mergeCell ref="L3:L5"/>
    <mergeCell ref="M3:M5"/>
  </mergeCells>
  <pageMargins left="0.7" right="0.7" top="0.75" bottom="0.75" header="0.3" footer="0.3"/>
  <pageSetup paperSize="9" scale="80" orientation="landscape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6"/>
  <sheetViews>
    <sheetView view="pageBreakPreview" zoomScale="130" zoomScaleNormal="100" zoomScaleSheetLayoutView="130" workbookViewId="0">
      <pane xSplit="2" ySplit="4" topLeftCell="C14" activePane="bottomRight" state="frozen"/>
      <selection pane="topRight" activeCell="C1" sqref="C1"/>
      <selection pane="bottomLeft" activeCell="A5" sqref="A5"/>
      <selection pane="bottomRight" activeCell="C5" sqref="C5"/>
    </sheetView>
  </sheetViews>
  <sheetFormatPr defaultRowHeight="15" x14ac:dyDescent="0.25"/>
  <cols>
    <col min="1" max="1" width="8.42578125" style="1" customWidth="1"/>
    <col min="2" max="2" width="30.28515625" style="78" customWidth="1"/>
    <col min="3" max="3" width="19.85546875" customWidth="1"/>
    <col min="4" max="4" width="22.42578125" customWidth="1"/>
    <col min="5" max="5" width="15" customWidth="1"/>
    <col min="6" max="6" width="13.28515625" customWidth="1"/>
    <col min="7" max="7" width="14.85546875" customWidth="1"/>
    <col min="257" max="257" width="8.42578125" customWidth="1"/>
    <col min="258" max="258" width="30.28515625" customWidth="1"/>
    <col min="259" max="259" width="16.7109375" customWidth="1"/>
    <col min="260" max="260" width="18" customWidth="1"/>
    <col min="261" max="261" width="15" customWidth="1"/>
    <col min="262" max="262" width="13.28515625" customWidth="1"/>
    <col min="263" max="263" width="14.85546875" customWidth="1"/>
    <col min="513" max="513" width="8.42578125" customWidth="1"/>
    <col min="514" max="514" width="30.28515625" customWidth="1"/>
    <col min="515" max="515" width="16.7109375" customWidth="1"/>
    <col min="516" max="516" width="18" customWidth="1"/>
    <col min="517" max="517" width="15" customWidth="1"/>
    <col min="518" max="518" width="13.28515625" customWidth="1"/>
    <col min="519" max="519" width="14.85546875" customWidth="1"/>
    <col min="769" max="769" width="8.42578125" customWidth="1"/>
    <col min="770" max="770" width="30.28515625" customWidth="1"/>
    <col min="771" max="771" width="16.7109375" customWidth="1"/>
    <col min="772" max="772" width="18" customWidth="1"/>
    <col min="773" max="773" width="15" customWidth="1"/>
    <col min="774" max="774" width="13.28515625" customWidth="1"/>
    <col min="775" max="775" width="14.85546875" customWidth="1"/>
    <col min="1025" max="1025" width="8.42578125" customWidth="1"/>
    <col min="1026" max="1026" width="30.28515625" customWidth="1"/>
    <col min="1027" max="1027" width="16.7109375" customWidth="1"/>
    <col min="1028" max="1028" width="18" customWidth="1"/>
    <col min="1029" max="1029" width="15" customWidth="1"/>
    <col min="1030" max="1030" width="13.28515625" customWidth="1"/>
    <col min="1031" max="1031" width="14.85546875" customWidth="1"/>
    <col min="1281" max="1281" width="8.42578125" customWidth="1"/>
    <col min="1282" max="1282" width="30.28515625" customWidth="1"/>
    <col min="1283" max="1283" width="16.7109375" customWidth="1"/>
    <col min="1284" max="1284" width="18" customWidth="1"/>
    <col min="1285" max="1285" width="15" customWidth="1"/>
    <col min="1286" max="1286" width="13.28515625" customWidth="1"/>
    <col min="1287" max="1287" width="14.85546875" customWidth="1"/>
    <col min="1537" max="1537" width="8.42578125" customWidth="1"/>
    <col min="1538" max="1538" width="30.28515625" customWidth="1"/>
    <col min="1539" max="1539" width="16.7109375" customWidth="1"/>
    <col min="1540" max="1540" width="18" customWidth="1"/>
    <col min="1541" max="1541" width="15" customWidth="1"/>
    <col min="1542" max="1542" width="13.28515625" customWidth="1"/>
    <col min="1543" max="1543" width="14.85546875" customWidth="1"/>
    <col min="1793" max="1793" width="8.42578125" customWidth="1"/>
    <col min="1794" max="1794" width="30.28515625" customWidth="1"/>
    <col min="1795" max="1795" width="16.7109375" customWidth="1"/>
    <col min="1796" max="1796" width="18" customWidth="1"/>
    <col min="1797" max="1797" width="15" customWidth="1"/>
    <col min="1798" max="1798" width="13.28515625" customWidth="1"/>
    <col min="1799" max="1799" width="14.85546875" customWidth="1"/>
    <col min="2049" max="2049" width="8.42578125" customWidth="1"/>
    <col min="2050" max="2050" width="30.28515625" customWidth="1"/>
    <col min="2051" max="2051" width="16.7109375" customWidth="1"/>
    <col min="2052" max="2052" width="18" customWidth="1"/>
    <col min="2053" max="2053" width="15" customWidth="1"/>
    <col min="2054" max="2054" width="13.28515625" customWidth="1"/>
    <col min="2055" max="2055" width="14.85546875" customWidth="1"/>
    <col min="2305" max="2305" width="8.42578125" customWidth="1"/>
    <col min="2306" max="2306" width="30.28515625" customWidth="1"/>
    <col min="2307" max="2307" width="16.7109375" customWidth="1"/>
    <col min="2308" max="2308" width="18" customWidth="1"/>
    <col min="2309" max="2309" width="15" customWidth="1"/>
    <col min="2310" max="2310" width="13.28515625" customWidth="1"/>
    <col min="2311" max="2311" width="14.85546875" customWidth="1"/>
    <col min="2561" max="2561" width="8.42578125" customWidth="1"/>
    <col min="2562" max="2562" width="30.28515625" customWidth="1"/>
    <col min="2563" max="2563" width="16.7109375" customWidth="1"/>
    <col min="2564" max="2564" width="18" customWidth="1"/>
    <col min="2565" max="2565" width="15" customWidth="1"/>
    <col min="2566" max="2566" width="13.28515625" customWidth="1"/>
    <col min="2567" max="2567" width="14.85546875" customWidth="1"/>
    <col min="2817" max="2817" width="8.42578125" customWidth="1"/>
    <col min="2818" max="2818" width="30.28515625" customWidth="1"/>
    <col min="2819" max="2819" width="16.7109375" customWidth="1"/>
    <col min="2820" max="2820" width="18" customWidth="1"/>
    <col min="2821" max="2821" width="15" customWidth="1"/>
    <col min="2822" max="2822" width="13.28515625" customWidth="1"/>
    <col min="2823" max="2823" width="14.85546875" customWidth="1"/>
    <col min="3073" max="3073" width="8.42578125" customWidth="1"/>
    <col min="3074" max="3074" width="30.28515625" customWidth="1"/>
    <col min="3075" max="3075" width="16.7109375" customWidth="1"/>
    <col min="3076" max="3076" width="18" customWidth="1"/>
    <col min="3077" max="3077" width="15" customWidth="1"/>
    <col min="3078" max="3078" width="13.28515625" customWidth="1"/>
    <col min="3079" max="3079" width="14.85546875" customWidth="1"/>
    <col min="3329" max="3329" width="8.42578125" customWidth="1"/>
    <col min="3330" max="3330" width="30.28515625" customWidth="1"/>
    <col min="3331" max="3331" width="16.7109375" customWidth="1"/>
    <col min="3332" max="3332" width="18" customWidth="1"/>
    <col min="3333" max="3333" width="15" customWidth="1"/>
    <col min="3334" max="3334" width="13.28515625" customWidth="1"/>
    <col min="3335" max="3335" width="14.85546875" customWidth="1"/>
    <col min="3585" max="3585" width="8.42578125" customWidth="1"/>
    <col min="3586" max="3586" width="30.28515625" customWidth="1"/>
    <col min="3587" max="3587" width="16.7109375" customWidth="1"/>
    <col min="3588" max="3588" width="18" customWidth="1"/>
    <col min="3589" max="3589" width="15" customWidth="1"/>
    <col min="3590" max="3590" width="13.28515625" customWidth="1"/>
    <col min="3591" max="3591" width="14.85546875" customWidth="1"/>
    <col min="3841" max="3841" width="8.42578125" customWidth="1"/>
    <col min="3842" max="3842" width="30.28515625" customWidth="1"/>
    <col min="3843" max="3843" width="16.7109375" customWidth="1"/>
    <col min="3844" max="3844" width="18" customWidth="1"/>
    <col min="3845" max="3845" width="15" customWidth="1"/>
    <col min="3846" max="3846" width="13.28515625" customWidth="1"/>
    <col min="3847" max="3847" width="14.85546875" customWidth="1"/>
    <col min="4097" max="4097" width="8.42578125" customWidth="1"/>
    <col min="4098" max="4098" width="30.28515625" customWidth="1"/>
    <col min="4099" max="4099" width="16.7109375" customWidth="1"/>
    <col min="4100" max="4100" width="18" customWidth="1"/>
    <col min="4101" max="4101" width="15" customWidth="1"/>
    <col min="4102" max="4102" width="13.28515625" customWidth="1"/>
    <col min="4103" max="4103" width="14.85546875" customWidth="1"/>
    <col min="4353" max="4353" width="8.42578125" customWidth="1"/>
    <col min="4354" max="4354" width="30.28515625" customWidth="1"/>
    <col min="4355" max="4355" width="16.7109375" customWidth="1"/>
    <col min="4356" max="4356" width="18" customWidth="1"/>
    <col min="4357" max="4357" width="15" customWidth="1"/>
    <col min="4358" max="4358" width="13.28515625" customWidth="1"/>
    <col min="4359" max="4359" width="14.85546875" customWidth="1"/>
    <col min="4609" max="4609" width="8.42578125" customWidth="1"/>
    <col min="4610" max="4610" width="30.28515625" customWidth="1"/>
    <col min="4611" max="4611" width="16.7109375" customWidth="1"/>
    <col min="4612" max="4612" width="18" customWidth="1"/>
    <col min="4613" max="4613" width="15" customWidth="1"/>
    <col min="4614" max="4614" width="13.28515625" customWidth="1"/>
    <col min="4615" max="4615" width="14.85546875" customWidth="1"/>
    <col min="4865" max="4865" width="8.42578125" customWidth="1"/>
    <col min="4866" max="4866" width="30.28515625" customWidth="1"/>
    <col min="4867" max="4867" width="16.7109375" customWidth="1"/>
    <col min="4868" max="4868" width="18" customWidth="1"/>
    <col min="4869" max="4869" width="15" customWidth="1"/>
    <col min="4870" max="4870" width="13.28515625" customWidth="1"/>
    <col min="4871" max="4871" width="14.85546875" customWidth="1"/>
    <col min="5121" max="5121" width="8.42578125" customWidth="1"/>
    <col min="5122" max="5122" width="30.28515625" customWidth="1"/>
    <col min="5123" max="5123" width="16.7109375" customWidth="1"/>
    <col min="5124" max="5124" width="18" customWidth="1"/>
    <col min="5125" max="5125" width="15" customWidth="1"/>
    <col min="5126" max="5126" width="13.28515625" customWidth="1"/>
    <col min="5127" max="5127" width="14.85546875" customWidth="1"/>
    <col min="5377" max="5377" width="8.42578125" customWidth="1"/>
    <col min="5378" max="5378" width="30.28515625" customWidth="1"/>
    <col min="5379" max="5379" width="16.7109375" customWidth="1"/>
    <col min="5380" max="5380" width="18" customWidth="1"/>
    <col min="5381" max="5381" width="15" customWidth="1"/>
    <col min="5382" max="5382" width="13.28515625" customWidth="1"/>
    <col min="5383" max="5383" width="14.85546875" customWidth="1"/>
    <col min="5633" max="5633" width="8.42578125" customWidth="1"/>
    <col min="5634" max="5634" width="30.28515625" customWidth="1"/>
    <col min="5635" max="5635" width="16.7109375" customWidth="1"/>
    <col min="5636" max="5636" width="18" customWidth="1"/>
    <col min="5637" max="5637" width="15" customWidth="1"/>
    <col min="5638" max="5638" width="13.28515625" customWidth="1"/>
    <col min="5639" max="5639" width="14.85546875" customWidth="1"/>
    <col min="5889" max="5889" width="8.42578125" customWidth="1"/>
    <col min="5890" max="5890" width="30.28515625" customWidth="1"/>
    <col min="5891" max="5891" width="16.7109375" customWidth="1"/>
    <col min="5892" max="5892" width="18" customWidth="1"/>
    <col min="5893" max="5893" width="15" customWidth="1"/>
    <col min="5894" max="5894" width="13.28515625" customWidth="1"/>
    <col min="5895" max="5895" width="14.85546875" customWidth="1"/>
    <col min="6145" max="6145" width="8.42578125" customWidth="1"/>
    <col min="6146" max="6146" width="30.28515625" customWidth="1"/>
    <col min="6147" max="6147" width="16.7109375" customWidth="1"/>
    <col min="6148" max="6148" width="18" customWidth="1"/>
    <col min="6149" max="6149" width="15" customWidth="1"/>
    <col min="6150" max="6150" width="13.28515625" customWidth="1"/>
    <col min="6151" max="6151" width="14.85546875" customWidth="1"/>
    <col min="6401" max="6401" width="8.42578125" customWidth="1"/>
    <col min="6402" max="6402" width="30.28515625" customWidth="1"/>
    <col min="6403" max="6403" width="16.7109375" customWidth="1"/>
    <col min="6404" max="6404" width="18" customWidth="1"/>
    <col min="6405" max="6405" width="15" customWidth="1"/>
    <col min="6406" max="6406" width="13.28515625" customWidth="1"/>
    <col min="6407" max="6407" width="14.85546875" customWidth="1"/>
    <col min="6657" max="6657" width="8.42578125" customWidth="1"/>
    <col min="6658" max="6658" width="30.28515625" customWidth="1"/>
    <col min="6659" max="6659" width="16.7109375" customWidth="1"/>
    <col min="6660" max="6660" width="18" customWidth="1"/>
    <col min="6661" max="6661" width="15" customWidth="1"/>
    <col min="6662" max="6662" width="13.28515625" customWidth="1"/>
    <col min="6663" max="6663" width="14.85546875" customWidth="1"/>
    <col min="6913" max="6913" width="8.42578125" customWidth="1"/>
    <col min="6914" max="6914" width="30.28515625" customWidth="1"/>
    <col min="6915" max="6915" width="16.7109375" customWidth="1"/>
    <col min="6916" max="6916" width="18" customWidth="1"/>
    <col min="6917" max="6917" width="15" customWidth="1"/>
    <col min="6918" max="6918" width="13.28515625" customWidth="1"/>
    <col min="6919" max="6919" width="14.85546875" customWidth="1"/>
    <col min="7169" max="7169" width="8.42578125" customWidth="1"/>
    <col min="7170" max="7170" width="30.28515625" customWidth="1"/>
    <col min="7171" max="7171" width="16.7109375" customWidth="1"/>
    <col min="7172" max="7172" width="18" customWidth="1"/>
    <col min="7173" max="7173" width="15" customWidth="1"/>
    <col min="7174" max="7174" width="13.28515625" customWidth="1"/>
    <col min="7175" max="7175" width="14.85546875" customWidth="1"/>
    <col min="7425" max="7425" width="8.42578125" customWidth="1"/>
    <col min="7426" max="7426" width="30.28515625" customWidth="1"/>
    <col min="7427" max="7427" width="16.7109375" customWidth="1"/>
    <col min="7428" max="7428" width="18" customWidth="1"/>
    <col min="7429" max="7429" width="15" customWidth="1"/>
    <col min="7430" max="7430" width="13.28515625" customWidth="1"/>
    <col min="7431" max="7431" width="14.85546875" customWidth="1"/>
    <col min="7681" max="7681" width="8.42578125" customWidth="1"/>
    <col min="7682" max="7682" width="30.28515625" customWidth="1"/>
    <col min="7683" max="7683" width="16.7109375" customWidth="1"/>
    <col min="7684" max="7684" width="18" customWidth="1"/>
    <col min="7685" max="7685" width="15" customWidth="1"/>
    <col min="7686" max="7686" width="13.28515625" customWidth="1"/>
    <col min="7687" max="7687" width="14.85546875" customWidth="1"/>
    <col min="7937" max="7937" width="8.42578125" customWidth="1"/>
    <col min="7938" max="7938" width="30.28515625" customWidth="1"/>
    <col min="7939" max="7939" width="16.7109375" customWidth="1"/>
    <col min="7940" max="7940" width="18" customWidth="1"/>
    <col min="7941" max="7941" width="15" customWidth="1"/>
    <col min="7942" max="7942" width="13.28515625" customWidth="1"/>
    <col min="7943" max="7943" width="14.85546875" customWidth="1"/>
    <col min="8193" max="8193" width="8.42578125" customWidth="1"/>
    <col min="8194" max="8194" width="30.28515625" customWidth="1"/>
    <col min="8195" max="8195" width="16.7109375" customWidth="1"/>
    <col min="8196" max="8196" width="18" customWidth="1"/>
    <col min="8197" max="8197" width="15" customWidth="1"/>
    <col min="8198" max="8198" width="13.28515625" customWidth="1"/>
    <col min="8199" max="8199" width="14.85546875" customWidth="1"/>
    <col min="8449" max="8449" width="8.42578125" customWidth="1"/>
    <col min="8450" max="8450" width="30.28515625" customWidth="1"/>
    <col min="8451" max="8451" width="16.7109375" customWidth="1"/>
    <col min="8452" max="8452" width="18" customWidth="1"/>
    <col min="8453" max="8453" width="15" customWidth="1"/>
    <col min="8454" max="8454" width="13.28515625" customWidth="1"/>
    <col min="8455" max="8455" width="14.85546875" customWidth="1"/>
    <col min="8705" max="8705" width="8.42578125" customWidth="1"/>
    <col min="8706" max="8706" width="30.28515625" customWidth="1"/>
    <col min="8707" max="8707" width="16.7109375" customWidth="1"/>
    <col min="8708" max="8708" width="18" customWidth="1"/>
    <col min="8709" max="8709" width="15" customWidth="1"/>
    <col min="8710" max="8710" width="13.28515625" customWidth="1"/>
    <col min="8711" max="8711" width="14.85546875" customWidth="1"/>
    <col min="8961" max="8961" width="8.42578125" customWidth="1"/>
    <col min="8962" max="8962" width="30.28515625" customWidth="1"/>
    <col min="8963" max="8963" width="16.7109375" customWidth="1"/>
    <col min="8964" max="8964" width="18" customWidth="1"/>
    <col min="8965" max="8965" width="15" customWidth="1"/>
    <col min="8966" max="8966" width="13.28515625" customWidth="1"/>
    <col min="8967" max="8967" width="14.85546875" customWidth="1"/>
    <col min="9217" max="9217" width="8.42578125" customWidth="1"/>
    <col min="9218" max="9218" width="30.28515625" customWidth="1"/>
    <col min="9219" max="9219" width="16.7109375" customWidth="1"/>
    <col min="9220" max="9220" width="18" customWidth="1"/>
    <col min="9221" max="9221" width="15" customWidth="1"/>
    <col min="9222" max="9222" width="13.28515625" customWidth="1"/>
    <col min="9223" max="9223" width="14.85546875" customWidth="1"/>
    <col min="9473" max="9473" width="8.42578125" customWidth="1"/>
    <col min="9474" max="9474" width="30.28515625" customWidth="1"/>
    <col min="9475" max="9475" width="16.7109375" customWidth="1"/>
    <col min="9476" max="9476" width="18" customWidth="1"/>
    <col min="9477" max="9477" width="15" customWidth="1"/>
    <col min="9478" max="9478" width="13.28515625" customWidth="1"/>
    <col min="9479" max="9479" width="14.85546875" customWidth="1"/>
    <col min="9729" max="9729" width="8.42578125" customWidth="1"/>
    <col min="9730" max="9730" width="30.28515625" customWidth="1"/>
    <col min="9731" max="9731" width="16.7109375" customWidth="1"/>
    <col min="9732" max="9732" width="18" customWidth="1"/>
    <col min="9733" max="9733" width="15" customWidth="1"/>
    <col min="9734" max="9734" width="13.28515625" customWidth="1"/>
    <col min="9735" max="9735" width="14.85546875" customWidth="1"/>
    <col min="9985" max="9985" width="8.42578125" customWidth="1"/>
    <col min="9986" max="9986" width="30.28515625" customWidth="1"/>
    <col min="9987" max="9987" width="16.7109375" customWidth="1"/>
    <col min="9988" max="9988" width="18" customWidth="1"/>
    <col min="9989" max="9989" width="15" customWidth="1"/>
    <col min="9990" max="9990" width="13.28515625" customWidth="1"/>
    <col min="9991" max="9991" width="14.85546875" customWidth="1"/>
    <col min="10241" max="10241" width="8.42578125" customWidth="1"/>
    <col min="10242" max="10242" width="30.28515625" customWidth="1"/>
    <col min="10243" max="10243" width="16.7109375" customWidth="1"/>
    <col min="10244" max="10244" width="18" customWidth="1"/>
    <col min="10245" max="10245" width="15" customWidth="1"/>
    <col min="10246" max="10246" width="13.28515625" customWidth="1"/>
    <col min="10247" max="10247" width="14.85546875" customWidth="1"/>
    <col min="10497" max="10497" width="8.42578125" customWidth="1"/>
    <col min="10498" max="10498" width="30.28515625" customWidth="1"/>
    <col min="10499" max="10499" width="16.7109375" customWidth="1"/>
    <col min="10500" max="10500" width="18" customWidth="1"/>
    <col min="10501" max="10501" width="15" customWidth="1"/>
    <col min="10502" max="10502" width="13.28515625" customWidth="1"/>
    <col min="10503" max="10503" width="14.85546875" customWidth="1"/>
    <col min="10753" max="10753" width="8.42578125" customWidth="1"/>
    <col min="10754" max="10754" width="30.28515625" customWidth="1"/>
    <col min="10755" max="10755" width="16.7109375" customWidth="1"/>
    <col min="10756" max="10756" width="18" customWidth="1"/>
    <col min="10757" max="10757" width="15" customWidth="1"/>
    <col min="10758" max="10758" width="13.28515625" customWidth="1"/>
    <col min="10759" max="10759" width="14.85546875" customWidth="1"/>
    <col min="11009" max="11009" width="8.42578125" customWidth="1"/>
    <col min="11010" max="11010" width="30.28515625" customWidth="1"/>
    <col min="11011" max="11011" width="16.7109375" customWidth="1"/>
    <col min="11012" max="11012" width="18" customWidth="1"/>
    <col min="11013" max="11013" width="15" customWidth="1"/>
    <col min="11014" max="11014" width="13.28515625" customWidth="1"/>
    <col min="11015" max="11015" width="14.85546875" customWidth="1"/>
    <col min="11265" max="11265" width="8.42578125" customWidth="1"/>
    <col min="11266" max="11266" width="30.28515625" customWidth="1"/>
    <col min="11267" max="11267" width="16.7109375" customWidth="1"/>
    <col min="11268" max="11268" width="18" customWidth="1"/>
    <col min="11269" max="11269" width="15" customWidth="1"/>
    <col min="11270" max="11270" width="13.28515625" customWidth="1"/>
    <col min="11271" max="11271" width="14.85546875" customWidth="1"/>
    <col min="11521" max="11521" width="8.42578125" customWidth="1"/>
    <col min="11522" max="11522" width="30.28515625" customWidth="1"/>
    <col min="11523" max="11523" width="16.7109375" customWidth="1"/>
    <col min="11524" max="11524" width="18" customWidth="1"/>
    <col min="11525" max="11525" width="15" customWidth="1"/>
    <col min="11526" max="11526" width="13.28515625" customWidth="1"/>
    <col min="11527" max="11527" width="14.85546875" customWidth="1"/>
    <col min="11777" max="11777" width="8.42578125" customWidth="1"/>
    <col min="11778" max="11778" width="30.28515625" customWidth="1"/>
    <col min="11779" max="11779" width="16.7109375" customWidth="1"/>
    <col min="11780" max="11780" width="18" customWidth="1"/>
    <col min="11781" max="11781" width="15" customWidth="1"/>
    <col min="11782" max="11782" width="13.28515625" customWidth="1"/>
    <col min="11783" max="11783" width="14.85546875" customWidth="1"/>
    <col min="12033" max="12033" width="8.42578125" customWidth="1"/>
    <col min="12034" max="12034" width="30.28515625" customWidth="1"/>
    <col min="12035" max="12035" width="16.7109375" customWidth="1"/>
    <col min="12036" max="12036" width="18" customWidth="1"/>
    <col min="12037" max="12037" width="15" customWidth="1"/>
    <col min="12038" max="12038" width="13.28515625" customWidth="1"/>
    <col min="12039" max="12039" width="14.85546875" customWidth="1"/>
    <col min="12289" max="12289" width="8.42578125" customWidth="1"/>
    <col min="12290" max="12290" width="30.28515625" customWidth="1"/>
    <col min="12291" max="12291" width="16.7109375" customWidth="1"/>
    <col min="12292" max="12292" width="18" customWidth="1"/>
    <col min="12293" max="12293" width="15" customWidth="1"/>
    <col min="12294" max="12294" width="13.28515625" customWidth="1"/>
    <col min="12295" max="12295" width="14.85546875" customWidth="1"/>
    <col min="12545" max="12545" width="8.42578125" customWidth="1"/>
    <col min="12546" max="12546" width="30.28515625" customWidth="1"/>
    <col min="12547" max="12547" width="16.7109375" customWidth="1"/>
    <col min="12548" max="12548" width="18" customWidth="1"/>
    <col min="12549" max="12549" width="15" customWidth="1"/>
    <col min="12550" max="12550" width="13.28515625" customWidth="1"/>
    <col min="12551" max="12551" width="14.85546875" customWidth="1"/>
    <col min="12801" max="12801" width="8.42578125" customWidth="1"/>
    <col min="12802" max="12802" width="30.28515625" customWidth="1"/>
    <col min="12803" max="12803" width="16.7109375" customWidth="1"/>
    <col min="12804" max="12804" width="18" customWidth="1"/>
    <col min="12805" max="12805" width="15" customWidth="1"/>
    <col min="12806" max="12806" width="13.28515625" customWidth="1"/>
    <col min="12807" max="12807" width="14.85546875" customWidth="1"/>
    <col min="13057" max="13057" width="8.42578125" customWidth="1"/>
    <col min="13058" max="13058" width="30.28515625" customWidth="1"/>
    <col min="13059" max="13059" width="16.7109375" customWidth="1"/>
    <col min="13060" max="13060" width="18" customWidth="1"/>
    <col min="13061" max="13061" width="15" customWidth="1"/>
    <col min="13062" max="13062" width="13.28515625" customWidth="1"/>
    <col min="13063" max="13063" width="14.85546875" customWidth="1"/>
    <col min="13313" max="13313" width="8.42578125" customWidth="1"/>
    <col min="13314" max="13314" width="30.28515625" customWidth="1"/>
    <col min="13315" max="13315" width="16.7109375" customWidth="1"/>
    <col min="13316" max="13316" width="18" customWidth="1"/>
    <col min="13317" max="13317" width="15" customWidth="1"/>
    <col min="13318" max="13318" width="13.28515625" customWidth="1"/>
    <col min="13319" max="13319" width="14.85546875" customWidth="1"/>
    <col min="13569" max="13569" width="8.42578125" customWidth="1"/>
    <col min="13570" max="13570" width="30.28515625" customWidth="1"/>
    <col min="13571" max="13571" width="16.7109375" customWidth="1"/>
    <col min="13572" max="13572" width="18" customWidth="1"/>
    <col min="13573" max="13573" width="15" customWidth="1"/>
    <col min="13574" max="13574" width="13.28515625" customWidth="1"/>
    <col min="13575" max="13575" width="14.85546875" customWidth="1"/>
    <col min="13825" max="13825" width="8.42578125" customWidth="1"/>
    <col min="13826" max="13826" width="30.28515625" customWidth="1"/>
    <col min="13827" max="13827" width="16.7109375" customWidth="1"/>
    <col min="13828" max="13828" width="18" customWidth="1"/>
    <col min="13829" max="13829" width="15" customWidth="1"/>
    <col min="13830" max="13830" width="13.28515625" customWidth="1"/>
    <col min="13831" max="13831" width="14.85546875" customWidth="1"/>
    <col min="14081" max="14081" width="8.42578125" customWidth="1"/>
    <col min="14082" max="14082" width="30.28515625" customWidth="1"/>
    <col min="14083" max="14083" width="16.7109375" customWidth="1"/>
    <col min="14084" max="14084" width="18" customWidth="1"/>
    <col min="14085" max="14085" width="15" customWidth="1"/>
    <col min="14086" max="14086" width="13.28515625" customWidth="1"/>
    <col min="14087" max="14087" width="14.85546875" customWidth="1"/>
    <col min="14337" max="14337" width="8.42578125" customWidth="1"/>
    <col min="14338" max="14338" width="30.28515625" customWidth="1"/>
    <col min="14339" max="14339" width="16.7109375" customWidth="1"/>
    <col min="14340" max="14340" width="18" customWidth="1"/>
    <col min="14341" max="14341" width="15" customWidth="1"/>
    <col min="14342" max="14342" width="13.28515625" customWidth="1"/>
    <col min="14343" max="14343" width="14.85546875" customWidth="1"/>
    <col min="14593" max="14593" width="8.42578125" customWidth="1"/>
    <col min="14594" max="14594" width="30.28515625" customWidth="1"/>
    <col min="14595" max="14595" width="16.7109375" customWidth="1"/>
    <col min="14596" max="14596" width="18" customWidth="1"/>
    <col min="14597" max="14597" width="15" customWidth="1"/>
    <col min="14598" max="14598" width="13.28515625" customWidth="1"/>
    <col min="14599" max="14599" width="14.85546875" customWidth="1"/>
    <col min="14849" max="14849" width="8.42578125" customWidth="1"/>
    <col min="14850" max="14850" width="30.28515625" customWidth="1"/>
    <col min="14851" max="14851" width="16.7109375" customWidth="1"/>
    <col min="14852" max="14852" width="18" customWidth="1"/>
    <col min="14853" max="14853" width="15" customWidth="1"/>
    <col min="14854" max="14854" width="13.28515625" customWidth="1"/>
    <col min="14855" max="14855" width="14.85546875" customWidth="1"/>
    <col min="15105" max="15105" width="8.42578125" customWidth="1"/>
    <col min="15106" max="15106" width="30.28515625" customWidth="1"/>
    <col min="15107" max="15107" width="16.7109375" customWidth="1"/>
    <col min="15108" max="15108" width="18" customWidth="1"/>
    <col min="15109" max="15109" width="15" customWidth="1"/>
    <col min="15110" max="15110" width="13.28515625" customWidth="1"/>
    <col min="15111" max="15111" width="14.85546875" customWidth="1"/>
    <col min="15361" max="15361" width="8.42578125" customWidth="1"/>
    <col min="15362" max="15362" width="30.28515625" customWidth="1"/>
    <col min="15363" max="15363" width="16.7109375" customWidth="1"/>
    <col min="15364" max="15364" width="18" customWidth="1"/>
    <col min="15365" max="15365" width="15" customWidth="1"/>
    <col min="15366" max="15366" width="13.28515625" customWidth="1"/>
    <col min="15367" max="15367" width="14.85546875" customWidth="1"/>
    <col min="15617" max="15617" width="8.42578125" customWidth="1"/>
    <col min="15618" max="15618" width="30.28515625" customWidth="1"/>
    <col min="15619" max="15619" width="16.7109375" customWidth="1"/>
    <col min="15620" max="15620" width="18" customWidth="1"/>
    <col min="15621" max="15621" width="15" customWidth="1"/>
    <col min="15622" max="15622" width="13.28515625" customWidth="1"/>
    <col min="15623" max="15623" width="14.85546875" customWidth="1"/>
    <col min="15873" max="15873" width="8.42578125" customWidth="1"/>
    <col min="15874" max="15874" width="30.28515625" customWidth="1"/>
    <col min="15875" max="15875" width="16.7109375" customWidth="1"/>
    <col min="15876" max="15876" width="18" customWidth="1"/>
    <col min="15877" max="15877" width="15" customWidth="1"/>
    <col min="15878" max="15878" width="13.28515625" customWidth="1"/>
    <col min="15879" max="15879" width="14.85546875" customWidth="1"/>
    <col min="16129" max="16129" width="8.42578125" customWidth="1"/>
    <col min="16130" max="16130" width="30.28515625" customWidth="1"/>
    <col min="16131" max="16131" width="16.7109375" customWidth="1"/>
    <col min="16132" max="16132" width="18" customWidth="1"/>
    <col min="16133" max="16133" width="15" customWidth="1"/>
    <col min="16134" max="16134" width="13.28515625" customWidth="1"/>
    <col min="16135" max="16135" width="14.85546875" customWidth="1"/>
  </cols>
  <sheetData>
    <row r="1" spans="1:7" ht="44.25" customHeight="1" x14ac:dyDescent="0.25">
      <c r="A1" s="9"/>
      <c r="B1" s="13"/>
      <c r="C1" s="39"/>
      <c r="E1" s="172" t="s">
        <v>251</v>
      </c>
      <c r="F1" s="172"/>
      <c r="G1" s="172"/>
    </row>
    <row r="2" spans="1:7" ht="54" customHeight="1" x14ac:dyDescent="0.25">
      <c r="A2" s="204" t="s">
        <v>219</v>
      </c>
      <c r="B2" s="204"/>
      <c r="C2" s="204"/>
      <c r="D2" s="204"/>
      <c r="E2" s="204"/>
      <c r="F2" s="204"/>
      <c r="G2" s="204"/>
    </row>
    <row r="3" spans="1:7" ht="20.25" customHeight="1" x14ac:dyDescent="0.25">
      <c r="A3" s="204"/>
      <c r="B3" s="204"/>
      <c r="C3" s="204"/>
      <c r="D3" s="204"/>
      <c r="E3" s="204"/>
      <c r="F3" s="204"/>
      <c r="G3" s="204"/>
    </row>
    <row r="4" spans="1:7" s="111" customFormat="1" ht="61.5" customHeight="1" x14ac:dyDescent="0.2">
      <c r="A4" s="114" t="s">
        <v>74</v>
      </c>
      <c r="B4" s="113" t="s">
        <v>75</v>
      </c>
      <c r="C4" s="115" t="s">
        <v>123</v>
      </c>
      <c r="D4" s="115" t="s">
        <v>124</v>
      </c>
      <c r="E4" s="115" t="s">
        <v>125</v>
      </c>
      <c r="F4" s="115" t="s">
        <v>126</v>
      </c>
      <c r="G4" s="115" t="s">
        <v>127</v>
      </c>
    </row>
    <row r="5" spans="1:7" ht="26.25" x14ac:dyDescent="0.25">
      <c r="A5" s="79">
        <v>560002</v>
      </c>
      <c r="B5" s="75" t="s">
        <v>11</v>
      </c>
      <c r="C5" s="80">
        <v>0</v>
      </c>
      <c r="D5" s="80">
        <v>17689</v>
      </c>
      <c r="E5" s="81">
        <v>17689</v>
      </c>
      <c r="F5" s="82">
        <v>0</v>
      </c>
      <c r="G5" s="82">
        <v>1</v>
      </c>
    </row>
    <row r="6" spans="1:7" ht="26.25" x14ac:dyDescent="0.25">
      <c r="A6" s="79">
        <v>560014</v>
      </c>
      <c r="B6" s="75" t="s">
        <v>12</v>
      </c>
      <c r="C6" s="80">
        <v>6</v>
      </c>
      <c r="D6" s="80">
        <v>5023</v>
      </c>
      <c r="E6" s="81">
        <v>5029</v>
      </c>
      <c r="F6" s="82">
        <v>0</v>
      </c>
      <c r="G6" s="82">
        <v>1</v>
      </c>
    </row>
    <row r="7" spans="1:7" x14ac:dyDescent="0.25">
      <c r="A7" s="79">
        <v>560017</v>
      </c>
      <c r="B7" s="75" t="s">
        <v>13</v>
      </c>
      <c r="C7" s="80">
        <v>1</v>
      </c>
      <c r="D7" s="80">
        <v>79040</v>
      </c>
      <c r="E7" s="81">
        <v>79041</v>
      </c>
      <c r="F7" s="82">
        <v>0</v>
      </c>
      <c r="G7" s="82">
        <v>1</v>
      </c>
    </row>
    <row r="8" spans="1:7" x14ac:dyDescent="0.25">
      <c r="A8" s="79">
        <v>560019</v>
      </c>
      <c r="B8" s="75" t="s">
        <v>14</v>
      </c>
      <c r="C8" s="80">
        <v>3689</v>
      </c>
      <c r="D8" s="80">
        <v>88744</v>
      </c>
      <c r="E8" s="81">
        <v>92433</v>
      </c>
      <c r="F8" s="82">
        <v>0.04</v>
      </c>
      <c r="G8" s="82">
        <v>0.96</v>
      </c>
    </row>
    <row r="9" spans="1:7" x14ac:dyDescent="0.25">
      <c r="A9" s="79">
        <v>560021</v>
      </c>
      <c r="B9" s="75" t="s">
        <v>15</v>
      </c>
      <c r="C9" s="80">
        <v>39431</v>
      </c>
      <c r="D9" s="80">
        <v>56338</v>
      </c>
      <c r="E9" s="81">
        <v>95769</v>
      </c>
      <c r="F9" s="82">
        <v>0.41</v>
      </c>
      <c r="G9" s="82">
        <v>0.59</v>
      </c>
    </row>
    <row r="10" spans="1:7" x14ac:dyDescent="0.25">
      <c r="A10" s="79">
        <v>560022</v>
      </c>
      <c r="B10" s="75" t="s">
        <v>16</v>
      </c>
      <c r="C10" s="80">
        <v>23647</v>
      </c>
      <c r="D10" s="80">
        <v>67387</v>
      </c>
      <c r="E10" s="81">
        <v>91034</v>
      </c>
      <c r="F10" s="82">
        <v>0.26</v>
      </c>
      <c r="G10" s="82">
        <v>0.74</v>
      </c>
    </row>
    <row r="11" spans="1:7" x14ac:dyDescent="0.25">
      <c r="A11" s="79">
        <v>560024</v>
      </c>
      <c r="B11" s="75" t="s">
        <v>17</v>
      </c>
      <c r="C11" s="80">
        <v>51874</v>
      </c>
      <c r="D11" s="80">
        <v>2176</v>
      </c>
      <c r="E11" s="81">
        <v>54050</v>
      </c>
      <c r="F11" s="82">
        <v>0.96</v>
      </c>
      <c r="G11" s="82">
        <v>0.04</v>
      </c>
    </row>
    <row r="12" spans="1:7" ht="26.25" x14ac:dyDescent="0.25">
      <c r="A12" s="79">
        <v>560026</v>
      </c>
      <c r="B12" s="75" t="s">
        <v>18</v>
      </c>
      <c r="C12" s="80">
        <v>20402</v>
      </c>
      <c r="D12" s="80">
        <v>100994</v>
      </c>
      <c r="E12" s="81">
        <v>121396</v>
      </c>
      <c r="F12" s="82">
        <v>0.17</v>
      </c>
      <c r="G12" s="82">
        <v>0.83</v>
      </c>
    </row>
    <row r="13" spans="1:7" x14ac:dyDescent="0.25">
      <c r="A13" s="79">
        <v>560032</v>
      </c>
      <c r="B13" s="75" t="s">
        <v>20</v>
      </c>
      <c r="C13" s="80">
        <v>0</v>
      </c>
      <c r="D13" s="80">
        <v>20202</v>
      </c>
      <c r="E13" s="81">
        <v>20202</v>
      </c>
      <c r="F13" s="82">
        <v>0</v>
      </c>
      <c r="G13" s="82">
        <v>1</v>
      </c>
    </row>
    <row r="14" spans="1:7" x14ac:dyDescent="0.25">
      <c r="A14" s="79">
        <v>560033</v>
      </c>
      <c r="B14" s="75" t="s">
        <v>21</v>
      </c>
      <c r="C14" s="80">
        <v>0</v>
      </c>
      <c r="D14" s="80">
        <v>42952</v>
      </c>
      <c r="E14" s="81">
        <v>42952</v>
      </c>
      <c r="F14" s="82">
        <v>0</v>
      </c>
      <c r="G14" s="82">
        <v>1</v>
      </c>
    </row>
    <row r="15" spans="1:7" x14ac:dyDescent="0.25">
      <c r="A15" s="79">
        <v>560034</v>
      </c>
      <c r="B15" s="75" t="s">
        <v>22</v>
      </c>
      <c r="C15" s="80">
        <v>3</v>
      </c>
      <c r="D15" s="80">
        <v>37724</v>
      </c>
      <c r="E15" s="81">
        <v>37727</v>
      </c>
      <c r="F15" s="82">
        <v>0</v>
      </c>
      <c r="G15" s="82">
        <v>1</v>
      </c>
    </row>
    <row r="16" spans="1:7" x14ac:dyDescent="0.25">
      <c r="A16" s="79">
        <v>560035</v>
      </c>
      <c r="B16" s="75" t="s">
        <v>23</v>
      </c>
      <c r="C16" s="80">
        <v>32442</v>
      </c>
      <c r="D16" s="80">
        <v>1821</v>
      </c>
      <c r="E16" s="81">
        <v>34263</v>
      </c>
      <c r="F16" s="82">
        <v>0.95</v>
      </c>
      <c r="G16" s="82">
        <v>0.05</v>
      </c>
    </row>
    <row r="17" spans="1:7" x14ac:dyDescent="0.25">
      <c r="A17" s="79">
        <v>560036</v>
      </c>
      <c r="B17" s="75" t="s">
        <v>19</v>
      </c>
      <c r="C17" s="80">
        <v>10507</v>
      </c>
      <c r="D17" s="80">
        <v>45971</v>
      </c>
      <c r="E17" s="81">
        <v>56478</v>
      </c>
      <c r="F17" s="82">
        <v>0.19</v>
      </c>
      <c r="G17" s="82">
        <v>0.81</v>
      </c>
    </row>
    <row r="18" spans="1:7" x14ac:dyDescent="0.25">
      <c r="A18" s="79">
        <v>560041</v>
      </c>
      <c r="B18" s="75" t="s">
        <v>25</v>
      </c>
      <c r="C18" s="80">
        <v>19498</v>
      </c>
      <c r="D18" s="80">
        <v>283</v>
      </c>
      <c r="E18" s="81">
        <v>19781</v>
      </c>
      <c r="F18" s="82">
        <v>0.99</v>
      </c>
      <c r="G18" s="82">
        <v>0.01</v>
      </c>
    </row>
    <row r="19" spans="1:7" x14ac:dyDescent="0.25">
      <c r="A19" s="79">
        <v>560043</v>
      </c>
      <c r="B19" s="75" t="s">
        <v>26</v>
      </c>
      <c r="C19" s="80">
        <v>5153</v>
      </c>
      <c r="D19" s="80">
        <v>20664</v>
      </c>
      <c r="E19" s="81">
        <v>25817</v>
      </c>
      <c r="F19" s="82">
        <v>0.2</v>
      </c>
      <c r="G19" s="82">
        <v>0.8</v>
      </c>
    </row>
    <row r="20" spans="1:7" x14ac:dyDescent="0.25">
      <c r="A20" s="79">
        <v>560045</v>
      </c>
      <c r="B20" s="75" t="s">
        <v>27</v>
      </c>
      <c r="C20" s="80">
        <v>6038</v>
      </c>
      <c r="D20" s="80">
        <v>20438</v>
      </c>
      <c r="E20" s="81">
        <v>26476</v>
      </c>
      <c r="F20" s="82">
        <v>0.23</v>
      </c>
      <c r="G20" s="82">
        <v>0.77</v>
      </c>
    </row>
    <row r="21" spans="1:7" x14ac:dyDescent="0.25">
      <c r="A21" s="79">
        <v>560047</v>
      </c>
      <c r="B21" s="75" t="s">
        <v>28</v>
      </c>
      <c r="C21" s="80">
        <v>8315</v>
      </c>
      <c r="D21" s="80">
        <v>29208</v>
      </c>
      <c r="E21" s="81">
        <v>37523</v>
      </c>
      <c r="F21" s="82">
        <v>0.22</v>
      </c>
      <c r="G21" s="82">
        <v>0.78</v>
      </c>
    </row>
    <row r="22" spans="1:7" x14ac:dyDescent="0.25">
      <c r="A22" s="79">
        <v>560052</v>
      </c>
      <c r="B22" s="75" t="s">
        <v>30</v>
      </c>
      <c r="C22" s="80">
        <v>5433</v>
      </c>
      <c r="D22" s="80">
        <v>17395</v>
      </c>
      <c r="E22" s="81">
        <v>22828</v>
      </c>
      <c r="F22" s="82">
        <v>0.24</v>
      </c>
      <c r="G22" s="82">
        <v>0.76</v>
      </c>
    </row>
    <row r="23" spans="1:7" x14ac:dyDescent="0.25">
      <c r="A23" s="79">
        <v>560053</v>
      </c>
      <c r="B23" s="75" t="s">
        <v>31</v>
      </c>
      <c r="C23" s="80">
        <v>4345</v>
      </c>
      <c r="D23" s="80">
        <v>15557</v>
      </c>
      <c r="E23" s="81">
        <v>19902</v>
      </c>
      <c r="F23" s="82">
        <v>0.22</v>
      </c>
      <c r="G23" s="82">
        <v>0.78</v>
      </c>
    </row>
    <row r="24" spans="1:7" x14ac:dyDescent="0.25">
      <c r="A24" s="79">
        <v>560054</v>
      </c>
      <c r="B24" s="75" t="s">
        <v>32</v>
      </c>
      <c r="C24" s="80">
        <v>5335</v>
      </c>
      <c r="D24" s="80">
        <v>15795</v>
      </c>
      <c r="E24" s="81">
        <v>21130</v>
      </c>
      <c r="F24" s="82">
        <v>0.25</v>
      </c>
      <c r="G24" s="82">
        <v>0.75</v>
      </c>
    </row>
    <row r="25" spans="1:7" x14ac:dyDescent="0.25">
      <c r="A25" s="79">
        <v>560055</v>
      </c>
      <c r="B25" s="75" t="s">
        <v>33</v>
      </c>
      <c r="C25" s="80">
        <v>2685</v>
      </c>
      <c r="D25" s="80">
        <v>10916</v>
      </c>
      <c r="E25" s="81">
        <v>13601</v>
      </c>
      <c r="F25" s="82">
        <v>0.2</v>
      </c>
      <c r="G25" s="82">
        <v>0.8</v>
      </c>
    </row>
    <row r="26" spans="1:7" x14ac:dyDescent="0.25">
      <c r="A26" s="79">
        <v>560056</v>
      </c>
      <c r="B26" s="75" t="s">
        <v>34</v>
      </c>
      <c r="C26" s="80">
        <v>3403</v>
      </c>
      <c r="D26" s="80">
        <v>15189</v>
      </c>
      <c r="E26" s="81">
        <v>18592</v>
      </c>
      <c r="F26" s="82">
        <v>0.18</v>
      </c>
      <c r="G26" s="82">
        <v>0.82</v>
      </c>
    </row>
    <row r="27" spans="1:7" x14ac:dyDescent="0.25">
      <c r="A27" s="79">
        <v>560057</v>
      </c>
      <c r="B27" s="75" t="s">
        <v>35</v>
      </c>
      <c r="C27" s="80">
        <v>3296</v>
      </c>
      <c r="D27" s="80">
        <v>12364</v>
      </c>
      <c r="E27" s="81">
        <v>15660</v>
      </c>
      <c r="F27" s="82">
        <v>0.21</v>
      </c>
      <c r="G27" s="82">
        <v>0.79</v>
      </c>
    </row>
    <row r="28" spans="1:7" x14ac:dyDescent="0.25">
      <c r="A28" s="79">
        <v>560058</v>
      </c>
      <c r="B28" s="75" t="s">
        <v>36</v>
      </c>
      <c r="C28" s="80">
        <v>10049</v>
      </c>
      <c r="D28" s="80">
        <v>35054</v>
      </c>
      <c r="E28" s="81">
        <v>45103</v>
      </c>
      <c r="F28" s="82">
        <v>0.22</v>
      </c>
      <c r="G28" s="82">
        <v>0.78</v>
      </c>
    </row>
    <row r="29" spans="1:7" x14ac:dyDescent="0.25">
      <c r="A29" s="79">
        <v>560059</v>
      </c>
      <c r="B29" s="75" t="s">
        <v>37</v>
      </c>
      <c r="C29" s="80">
        <v>2661</v>
      </c>
      <c r="D29" s="80">
        <v>10763</v>
      </c>
      <c r="E29" s="81">
        <v>13424</v>
      </c>
      <c r="F29" s="82">
        <v>0.2</v>
      </c>
      <c r="G29" s="82">
        <v>0.8</v>
      </c>
    </row>
    <row r="30" spans="1:7" x14ac:dyDescent="0.25">
      <c r="A30" s="79">
        <v>560060</v>
      </c>
      <c r="B30" s="75" t="s">
        <v>38</v>
      </c>
      <c r="C30" s="80">
        <v>3315</v>
      </c>
      <c r="D30" s="80">
        <v>11776</v>
      </c>
      <c r="E30" s="81">
        <v>15091</v>
      </c>
      <c r="F30" s="82">
        <v>0.22</v>
      </c>
      <c r="G30" s="82">
        <v>0.78</v>
      </c>
    </row>
    <row r="31" spans="1:7" x14ac:dyDescent="0.25">
      <c r="A31" s="79">
        <v>560061</v>
      </c>
      <c r="B31" s="75" t="s">
        <v>39</v>
      </c>
      <c r="C31" s="80">
        <v>5274</v>
      </c>
      <c r="D31" s="80">
        <v>17863</v>
      </c>
      <c r="E31" s="81">
        <v>23137</v>
      </c>
      <c r="F31" s="82">
        <v>0.23</v>
      </c>
      <c r="G31" s="82">
        <v>0.77</v>
      </c>
    </row>
    <row r="32" spans="1:7" x14ac:dyDescent="0.25">
      <c r="A32" s="79">
        <v>560062</v>
      </c>
      <c r="B32" s="75" t="s">
        <v>40</v>
      </c>
      <c r="C32" s="80">
        <v>3395</v>
      </c>
      <c r="D32" s="80">
        <v>12788</v>
      </c>
      <c r="E32" s="81">
        <v>16183</v>
      </c>
      <c r="F32" s="82">
        <v>0.21</v>
      </c>
      <c r="G32" s="82">
        <v>0.79</v>
      </c>
    </row>
    <row r="33" spans="1:7" x14ac:dyDescent="0.25">
      <c r="A33" s="79">
        <v>560063</v>
      </c>
      <c r="B33" s="75" t="s">
        <v>41</v>
      </c>
      <c r="C33" s="80">
        <v>4071</v>
      </c>
      <c r="D33" s="80">
        <v>13926</v>
      </c>
      <c r="E33" s="81">
        <v>17997</v>
      </c>
      <c r="F33" s="82">
        <v>0.23</v>
      </c>
      <c r="G33" s="82">
        <v>0.77</v>
      </c>
    </row>
    <row r="34" spans="1:7" x14ac:dyDescent="0.25">
      <c r="A34" s="79">
        <v>560064</v>
      </c>
      <c r="B34" s="75" t="s">
        <v>42</v>
      </c>
      <c r="C34" s="80">
        <v>8794</v>
      </c>
      <c r="D34" s="80">
        <v>30590</v>
      </c>
      <c r="E34" s="81">
        <v>39384</v>
      </c>
      <c r="F34" s="82">
        <v>0.22</v>
      </c>
      <c r="G34" s="82">
        <v>0.78</v>
      </c>
    </row>
    <row r="35" spans="1:7" x14ac:dyDescent="0.25">
      <c r="A35" s="79">
        <v>560065</v>
      </c>
      <c r="B35" s="75" t="s">
        <v>43</v>
      </c>
      <c r="C35" s="80">
        <v>3104</v>
      </c>
      <c r="D35" s="80">
        <v>12907</v>
      </c>
      <c r="E35" s="81">
        <v>16011</v>
      </c>
      <c r="F35" s="82">
        <v>0.19</v>
      </c>
      <c r="G35" s="82">
        <v>0.81</v>
      </c>
    </row>
    <row r="36" spans="1:7" x14ac:dyDescent="0.25">
      <c r="A36" s="79">
        <v>560066</v>
      </c>
      <c r="B36" s="75" t="s">
        <v>44</v>
      </c>
      <c r="C36" s="80">
        <v>2175</v>
      </c>
      <c r="D36" s="80">
        <v>8753</v>
      </c>
      <c r="E36" s="81">
        <v>10928</v>
      </c>
      <c r="F36" s="82">
        <v>0.2</v>
      </c>
      <c r="G36" s="82">
        <v>0.8</v>
      </c>
    </row>
    <row r="37" spans="1:7" x14ac:dyDescent="0.25">
      <c r="A37" s="79">
        <v>560067</v>
      </c>
      <c r="B37" s="75" t="s">
        <v>45</v>
      </c>
      <c r="C37" s="80">
        <v>6782</v>
      </c>
      <c r="D37" s="80">
        <v>21751</v>
      </c>
      <c r="E37" s="81">
        <v>28533</v>
      </c>
      <c r="F37" s="82">
        <v>0.24</v>
      </c>
      <c r="G37" s="82">
        <v>0.76</v>
      </c>
    </row>
    <row r="38" spans="1:7" x14ac:dyDescent="0.25">
      <c r="A38" s="79">
        <v>560068</v>
      </c>
      <c r="B38" s="75" t="s">
        <v>46</v>
      </c>
      <c r="C38" s="80">
        <v>7503</v>
      </c>
      <c r="D38" s="80">
        <v>25336</v>
      </c>
      <c r="E38" s="81">
        <v>32839</v>
      </c>
      <c r="F38" s="82">
        <v>0.23</v>
      </c>
      <c r="G38" s="82">
        <v>0.77</v>
      </c>
    </row>
    <row r="39" spans="1:7" x14ac:dyDescent="0.25">
      <c r="A39" s="79">
        <v>560069</v>
      </c>
      <c r="B39" s="75" t="s">
        <v>47</v>
      </c>
      <c r="C39" s="80">
        <v>4385</v>
      </c>
      <c r="D39" s="80">
        <v>15507</v>
      </c>
      <c r="E39" s="81">
        <v>19892</v>
      </c>
      <c r="F39" s="82">
        <v>0.22</v>
      </c>
      <c r="G39" s="82">
        <v>0.78</v>
      </c>
    </row>
    <row r="40" spans="1:7" x14ac:dyDescent="0.25">
      <c r="A40" s="79">
        <v>560070</v>
      </c>
      <c r="B40" s="75" t="s">
        <v>48</v>
      </c>
      <c r="C40" s="80">
        <v>19466</v>
      </c>
      <c r="D40" s="80">
        <v>59597</v>
      </c>
      <c r="E40" s="81">
        <v>79063</v>
      </c>
      <c r="F40" s="82">
        <v>0.25</v>
      </c>
      <c r="G40" s="82">
        <v>0.75</v>
      </c>
    </row>
    <row r="41" spans="1:7" x14ac:dyDescent="0.25">
      <c r="A41" s="79">
        <v>560071</v>
      </c>
      <c r="B41" s="75" t="s">
        <v>49</v>
      </c>
      <c r="C41" s="80">
        <v>5984</v>
      </c>
      <c r="D41" s="80">
        <v>17978</v>
      </c>
      <c r="E41" s="81">
        <v>23962</v>
      </c>
      <c r="F41" s="82">
        <v>0.25</v>
      </c>
      <c r="G41" s="82">
        <v>0.75</v>
      </c>
    </row>
    <row r="42" spans="1:7" x14ac:dyDescent="0.25">
      <c r="A42" s="79">
        <v>560072</v>
      </c>
      <c r="B42" s="75" t="s">
        <v>50</v>
      </c>
      <c r="C42" s="80">
        <v>5186</v>
      </c>
      <c r="D42" s="80">
        <v>19339</v>
      </c>
      <c r="E42" s="81">
        <v>24525</v>
      </c>
      <c r="F42" s="82">
        <v>0.21</v>
      </c>
      <c r="G42" s="82">
        <v>0.79</v>
      </c>
    </row>
    <row r="43" spans="1:7" x14ac:dyDescent="0.25">
      <c r="A43" s="79">
        <v>560073</v>
      </c>
      <c r="B43" s="75" t="s">
        <v>51</v>
      </c>
      <c r="C43" s="80">
        <v>2194</v>
      </c>
      <c r="D43" s="80">
        <v>10938</v>
      </c>
      <c r="E43" s="81">
        <v>13132</v>
      </c>
      <c r="F43" s="82">
        <v>0.17</v>
      </c>
      <c r="G43" s="82">
        <v>0.83</v>
      </c>
    </row>
    <row r="44" spans="1:7" x14ac:dyDescent="0.25">
      <c r="A44" s="79">
        <v>560074</v>
      </c>
      <c r="B44" s="75" t="s">
        <v>52</v>
      </c>
      <c r="C44" s="80">
        <v>5805</v>
      </c>
      <c r="D44" s="80">
        <v>18003</v>
      </c>
      <c r="E44" s="81">
        <v>23808</v>
      </c>
      <c r="F44" s="82">
        <v>0.24</v>
      </c>
      <c r="G44" s="82">
        <v>0.76</v>
      </c>
    </row>
    <row r="45" spans="1:7" x14ac:dyDescent="0.25">
      <c r="A45" s="79">
        <v>560075</v>
      </c>
      <c r="B45" s="75" t="s">
        <v>53</v>
      </c>
      <c r="C45" s="80">
        <v>8779</v>
      </c>
      <c r="D45" s="80">
        <v>29414</v>
      </c>
      <c r="E45" s="81">
        <v>38193</v>
      </c>
      <c r="F45" s="82">
        <v>0.23</v>
      </c>
      <c r="G45" s="82">
        <v>0.77</v>
      </c>
    </row>
    <row r="46" spans="1:7" x14ac:dyDescent="0.25">
      <c r="A46" s="79">
        <v>560076</v>
      </c>
      <c r="B46" s="75" t="s">
        <v>54</v>
      </c>
      <c r="C46" s="80">
        <v>2340</v>
      </c>
      <c r="D46" s="80">
        <v>8798</v>
      </c>
      <c r="E46" s="81">
        <v>11138</v>
      </c>
      <c r="F46" s="82">
        <v>0.21</v>
      </c>
      <c r="G46" s="82">
        <v>0.79</v>
      </c>
    </row>
    <row r="47" spans="1:7" x14ac:dyDescent="0.25">
      <c r="A47" s="79">
        <v>560077</v>
      </c>
      <c r="B47" s="75" t="s">
        <v>55</v>
      </c>
      <c r="C47" s="80">
        <v>2084</v>
      </c>
      <c r="D47" s="80">
        <v>10579</v>
      </c>
      <c r="E47" s="81">
        <v>12663</v>
      </c>
      <c r="F47" s="82">
        <v>0.16</v>
      </c>
      <c r="G47" s="82">
        <v>0.84</v>
      </c>
    </row>
    <row r="48" spans="1:7" x14ac:dyDescent="0.25">
      <c r="A48" s="79">
        <v>560078</v>
      </c>
      <c r="B48" s="75" t="s">
        <v>56</v>
      </c>
      <c r="C48" s="80">
        <v>11743</v>
      </c>
      <c r="D48" s="80">
        <v>34215</v>
      </c>
      <c r="E48" s="81">
        <v>45958</v>
      </c>
      <c r="F48" s="82">
        <v>0.26</v>
      </c>
      <c r="G48" s="82">
        <v>0.74</v>
      </c>
    </row>
    <row r="49" spans="1:7" x14ac:dyDescent="0.25">
      <c r="A49" s="79">
        <v>560079</v>
      </c>
      <c r="B49" s="75" t="s">
        <v>57</v>
      </c>
      <c r="C49" s="80">
        <v>9608</v>
      </c>
      <c r="D49" s="80">
        <v>32978</v>
      </c>
      <c r="E49" s="81">
        <v>42586</v>
      </c>
      <c r="F49" s="82">
        <v>0.23</v>
      </c>
      <c r="G49" s="82">
        <v>0.77</v>
      </c>
    </row>
    <row r="50" spans="1:7" x14ac:dyDescent="0.25">
      <c r="A50" s="79">
        <v>560080</v>
      </c>
      <c r="B50" s="75" t="s">
        <v>58</v>
      </c>
      <c r="C50" s="80">
        <v>5259</v>
      </c>
      <c r="D50" s="80">
        <v>17395</v>
      </c>
      <c r="E50" s="81">
        <v>22654</v>
      </c>
      <c r="F50" s="82">
        <v>0.23</v>
      </c>
      <c r="G50" s="82">
        <v>0.77</v>
      </c>
    </row>
    <row r="51" spans="1:7" x14ac:dyDescent="0.25">
      <c r="A51" s="79">
        <v>560081</v>
      </c>
      <c r="B51" s="75" t="s">
        <v>59</v>
      </c>
      <c r="C51" s="80">
        <v>6824</v>
      </c>
      <c r="D51" s="80">
        <v>19792</v>
      </c>
      <c r="E51" s="81">
        <v>26616</v>
      </c>
      <c r="F51" s="82">
        <v>0.26</v>
      </c>
      <c r="G51" s="82">
        <v>0.74</v>
      </c>
    </row>
    <row r="52" spans="1:7" x14ac:dyDescent="0.25">
      <c r="A52" s="79">
        <v>560082</v>
      </c>
      <c r="B52" s="75" t="s">
        <v>60</v>
      </c>
      <c r="C52" s="80">
        <v>3878</v>
      </c>
      <c r="D52" s="80">
        <v>15166</v>
      </c>
      <c r="E52" s="81">
        <v>19044</v>
      </c>
      <c r="F52" s="82">
        <v>0.2</v>
      </c>
      <c r="G52" s="82">
        <v>0.8</v>
      </c>
    </row>
    <row r="53" spans="1:7" x14ac:dyDescent="0.25">
      <c r="A53" s="79">
        <v>560083</v>
      </c>
      <c r="B53" s="75" t="s">
        <v>61</v>
      </c>
      <c r="C53" s="80">
        <v>3312</v>
      </c>
      <c r="D53" s="80">
        <v>13969</v>
      </c>
      <c r="E53" s="81">
        <v>17281</v>
      </c>
      <c r="F53" s="82">
        <v>0.19</v>
      </c>
      <c r="G53" s="82">
        <v>0.81</v>
      </c>
    </row>
    <row r="54" spans="1:7" x14ac:dyDescent="0.25">
      <c r="A54" s="79">
        <v>560084</v>
      </c>
      <c r="B54" s="75" t="s">
        <v>62</v>
      </c>
      <c r="C54" s="80">
        <v>6570</v>
      </c>
      <c r="D54" s="80">
        <v>20262</v>
      </c>
      <c r="E54" s="81">
        <v>26832</v>
      </c>
      <c r="F54" s="82">
        <v>0.24</v>
      </c>
      <c r="G54" s="82">
        <v>0.76</v>
      </c>
    </row>
    <row r="55" spans="1:7" ht="26.25" x14ac:dyDescent="0.25">
      <c r="A55" s="79">
        <v>560085</v>
      </c>
      <c r="B55" s="75" t="s">
        <v>63</v>
      </c>
      <c r="C55" s="80">
        <v>177</v>
      </c>
      <c r="D55" s="80">
        <v>9328</v>
      </c>
      <c r="E55" s="81">
        <v>9505</v>
      </c>
      <c r="F55" s="82">
        <v>0.02</v>
      </c>
      <c r="G55" s="82">
        <v>0.98</v>
      </c>
    </row>
    <row r="56" spans="1:7" ht="26.25" x14ac:dyDescent="0.25">
      <c r="A56" s="79">
        <v>560086</v>
      </c>
      <c r="B56" s="75" t="s">
        <v>64</v>
      </c>
      <c r="C56" s="80">
        <v>645</v>
      </c>
      <c r="D56" s="80">
        <v>17742</v>
      </c>
      <c r="E56" s="81">
        <v>18387</v>
      </c>
      <c r="F56" s="82">
        <v>0.04</v>
      </c>
      <c r="G56" s="82">
        <v>0.96</v>
      </c>
    </row>
    <row r="57" spans="1:7" x14ac:dyDescent="0.25">
      <c r="A57" s="79">
        <v>560087</v>
      </c>
      <c r="B57" s="75" t="s">
        <v>65</v>
      </c>
      <c r="C57" s="80">
        <v>2</v>
      </c>
      <c r="D57" s="80">
        <v>24691</v>
      </c>
      <c r="E57" s="81">
        <v>24693</v>
      </c>
      <c r="F57" s="82">
        <v>0</v>
      </c>
      <c r="G57" s="82">
        <v>1</v>
      </c>
    </row>
    <row r="58" spans="1:7" ht="26.25" x14ac:dyDescent="0.25">
      <c r="A58" s="79">
        <v>560088</v>
      </c>
      <c r="B58" s="75" t="s">
        <v>66</v>
      </c>
      <c r="C58" s="80">
        <v>0</v>
      </c>
      <c r="D58" s="80">
        <v>5940</v>
      </c>
      <c r="E58" s="81">
        <v>5940</v>
      </c>
      <c r="F58" s="82">
        <v>0</v>
      </c>
      <c r="G58" s="82">
        <v>1</v>
      </c>
    </row>
    <row r="59" spans="1:7" ht="26.25" x14ac:dyDescent="0.25">
      <c r="A59" s="79">
        <v>560089</v>
      </c>
      <c r="B59" s="75" t="s">
        <v>67</v>
      </c>
      <c r="C59" s="80">
        <v>0</v>
      </c>
      <c r="D59" s="80">
        <v>3956</v>
      </c>
      <c r="E59" s="81">
        <v>3956</v>
      </c>
      <c r="F59" s="82">
        <v>0</v>
      </c>
      <c r="G59" s="82">
        <v>1</v>
      </c>
    </row>
    <row r="60" spans="1:7" ht="26.25" x14ac:dyDescent="0.25">
      <c r="A60" s="79">
        <v>560096</v>
      </c>
      <c r="B60" s="75" t="s">
        <v>86</v>
      </c>
      <c r="C60" s="80">
        <v>3</v>
      </c>
      <c r="D60" s="80">
        <v>422</v>
      </c>
      <c r="E60" s="81">
        <v>425</v>
      </c>
      <c r="F60" s="82">
        <v>0.01</v>
      </c>
      <c r="G60" s="82">
        <v>0.99</v>
      </c>
    </row>
    <row r="61" spans="1:7" x14ac:dyDescent="0.25">
      <c r="A61" s="79">
        <v>560098</v>
      </c>
      <c r="B61" s="75" t="s">
        <v>69</v>
      </c>
      <c r="C61" s="80">
        <v>1</v>
      </c>
      <c r="D61" s="80">
        <v>6674</v>
      </c>
      <c r="E61" s="81">
        <v>6675</v>
      </c>
      <c r="F61" s="82">
        <v>0</v>
      </c>
      <c r="G61" s="82">
        <v>1</v>
      </c>
    </row>
    <row r="62" spans="1:7" ht="26.25" x14ac:dyDescent="0.25">
      <c r="A62" s="79">
        <v>560099</v>
      </c>
      <c r="B62" s="75" t="s">
        <v>70</v>
      </c>
      <c r="C62" s="80">
        <v>104</v>
      </c>
      <c r="D62" s="80">
        <v>2146</v>
      </c>
      <c r="E62" s="81">
        <v>2250</v>
      </c>
      <c r="F62" s="82">
        <v>0.05</v>
      </c>
      <c r="G62" s="82">
        <v>0.95</v>
      </c>
    </row>
    <row r="63" spans="1:7" x14ac:dyDescent="0.25">
      <c r="A63" s="79">
        <v>560205</v>
      </c>
      <c r="B63" s="75" t="s">
        <v>87</v>
      </c>
      <c r="C63" s="80">
        <v>25</v>
      </c>
      <c r="D63" s="80">
        <v>20</v>
      </c>
      <c r="E63" s="81">
        <v>45</v>
      </c>
      <c r="F63" s="82">
        <v>0.56000000000000005</v>
      </c>
      <c r="G63" s="82">
        <v>0.44</v>
      </c>
    </row>
    <row r="64" spans="1:7" ht="39" x14ac:dyDescent="0.25">
      <c r="A64" s="79">
        <v>560206</v>
      </c>
      <c r="B64" s="75" t="s">
        <v>24</v>
      </c>
      <c r="C64" s="80">
        <v>18</v>
      </c>
      <c r="D64" s="80">
        <v>72819</v>
      </c>
      <c r="E64" s="81">
        <v>72837</v>
      </c>
      <c r="F64" s="82">
        <v>0</v>
      </c>
      <c r="G64" s="82">
        <v>1</v>
      </c>
    </row>
    <row r="65" spans="1:7" ht="39" x14ac:dyDescent="0.25">
      <c r="A65" s="79">
        <v>560214</v>
      </c>
      <c r="B65" s="75" t="s">
        <v>29</v>
      </c>
      <c r="C65" s="80">
        <v>26520</v>
      </c>
      <c r="D65" s="80">
        <v>82000</v>
      </c>
      <c r="E65" s="81">
        <v>108520</v>
      </c>
      <c r="F65" s="82">
        <v>0.24</v>
      </c>
      <c r="G65" s="82">
        <v>0.76</v>
      </c>
    </row>
    <row r="66" spans="1:7" s="10" customFormat="1" ht="14.25" x14ac:dyDescent="0.2">
      <c r="A66" s="63"/>
      <c r="B66" s="83" t="s">
        <v>108</v>
      </c>
      <c r="C66" s="84">
        <v>433538</v>
      </c>
      <c r="D66" s="84">
        <v>1495045</v>
      </c>
      <c r="E66" s="84">
        <v>1928583</v>
      </c>
      <c r="F66" s="85">
        <v>0.2248</v>
      </c>
      <c r="G66" s="85">
        <v>0.7752</v>
      </c>
    </row>
  </sheetData>
  <mergeCells count="2">
    <mergeCell ref="E1:G1"/>
    <mergeCell ref="A2:G3"/>
  </mergeCells>
  <pageMargins left="0.7" right="0.7" top="0.75" bottom="0.75" header="0.3" footer="0.3"/>
  <pageSetup paperSize="9" scale="70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7"/>
  <sheetViews>
    <sheetView view="pageBreakPreview" zoomScale="140" zoomScaleNormal="100" zoomScaleSheetLayoutView="140" workbookViewId="0">
      <selection activeCell="G7" sqref="G7"/>
    </sheetView>
  </sheetViews>
  <sheetFormatPr defaultRowHeight="15" x14ac:dyDescent="0.25"/>
  <cols>
    <col min="2" max="2" width="26.7109375" style="78" customWidth="1"/>
    <col min="3" max="3" width="21.42578125" customWidth="1"/>
    <col min="4" max="4" width="17.42578125" customWidth="1"/>
    <col min="5" max="5" width="19.85546875" customWidth="1"/>
    <col min="6" max="6" width="17.140625" customWidth="1"/>
    <col min="258" max="258" width="26.7109375" customWidth="1"/>
    <col min="259" max="259" width="21.42578125" customWidth="1"/>
    <col min="260" max="260" width="17.42578125" customWidth="1"/>
    <col min="261" max="261" width="15.7109375" customWidth="1"/>
    <col min="262" max="262" width="13.85546875" customWidth="1"/>
    <col min="514" max="514" width="26.7109375" customWidth="1"/>
    <col min="515" max="515" width="21.42578125" customWidth="1"/>
    <col min="516" max="516" width="17.42578125" customWidth="1"/>
    <col min="517" max="517" width="15.7109375" customWidth="1"/>
    <col min="518" max="518" width="13.85546875" customWidth="1"/>
    <col min="770" max="770" width="26.7109375" customWidth="1"/>
    <col min="771" max="771" width="21.42578125" customWidth="1"/>
    <col min="772" max="772" width="17.42578125" customWidth="1"/>
    <col min="773" max="773" width="15.7109375" customWidth="1"/>
    <col min="774" max="774" width="13.85546875" customWidth="1"/>
    <col min="1026" max="1026" width="26.7109375" customWidth="1"/>
    <col min="1027" max="1027" width="21.42578125" customWidth="1"/>
    <col min="1028" max="1028" width="17.42578125" customWidth="1"/>
    <col min="1029" max="1029" width="15.7109375" customWidth="1"/>
    <col min="1030" max="1030" width="13.85546875" customWidth="1"/>
    <col min="1282" max="1282" width="26.7109375" customWidth="1"/>
    <col min="1283" max="1283" width="21.42578125" customWidth="1"/>
    <col min="1284" max="1284" width="17.42578125" customWidth="1"/>
    <col min="1285" max="1285" width="15.7109375" customWidth="1"/>
    <col min="1286" max="1286" width="13.85546875" customWidth="1"/>
    <col min="1538" max="1538" width="26.7109375" customWidth="1"/>
    <col min="1539" max="1539" width="21.42578125" customWidth="1"/>
    <col min="1540" max="1540" width="17.42578125" customWidth="1"/>
    <col min="1541" max="1541" width="15.7109375" customWidth="1"/>
    <col min="1542" max="1542" width="13.85546875" customWidth="1"/>
    <col min="1794" max="1794" width="26.7109375" customWidth="1"/>
    <col min="1795" max="1795" width="21.42578125" customWidth="1"/>
    <col min="1796" max="1796" width="17.42578125" customWidth="1"/>
    <col min="1797" max="1797" width="15.7109375" customWidth="1"/>
    <col min="1798" max="1798" width="13.85546875" customWidth="1"/>
    <col min="2050" max="2050" width="26.7109375" customWidth="1"/>
    <col min="2051" max="2051" width="21.42578125" customWidth="1"/>
    <col min="2052" max="2052" width="17.42578125" customWidth="1"/>
    <col min="2053" max="2053" width="15.7109375" customWidth="1"/>
    <col min="2054" max="2054" width="13.85546875" customWidth="1"/>
    <col min="2306" max="2306" width="26.7109375" customWidth="1"/>
    <col min="2307" max="2307" width="21.42578125" customWidth="1"/>
    <col min="2308" max="2308" width="17.42578125" customWidth="1"/>
    <col min="2309" max="2309" width="15.7109375" customWidth="1"/>
    <col min="2310" max="2310" width="13.85546875" customWidth="1"/>
    <col min="2562" max="2562" width="26.7109375" customWidth="1"/>
    <col min="2563" max="2563" width="21.42578125" customWidth="1"/>
    <col min="2564" max="2564" width="17.42578125" customWidth="1"/>
    <col min="2565" max="2565" width="15.7109375" customWidth="1"/>
    <col min="2566" max="2566" width="13.85546875" customWidth="1"/>
    <col min="2818" max="2818" width="26.7109375" customWidth="1"/>
    <col min="2819" max="2819" width="21.42578125" customWidth="1"/>
    <col min="2820" max="2820" width="17.42578125" customWidth="1"/>
    <col min="2821" max="2821" width="15.7109375" customWidth="1"/>
    <col min="2822" max="2822" width="13.85546875" customWidth="1"/>
    <col min="3074" max="3074" width="26.7109375" customWidth="1"/>
    <col min="3075" max="3075" width="21.42578125" customWidth="1"/>
    <col min="3076" max="3076" width="17.42578125" customWidth="1"/>
    <col min="3077" max="3077" width="15.7109375" customWidth="1"/>
    <col min="3078" max="3078" width="13.85546875" customWidth="1"/>
    <col min="3330" max="3330" width="26.7109375" customWidth="1"/>
    <col min="3331" max="3331" width="21.42578125" customWidth="1"/>
    <col min="3332" max="3332" width="17.42578125" customWidth="1"/>
    <col min="3333" max="3333" width="15.7109375" customWidth="1"/>
    <col min="3334" max="3334" width="13.85546875" customWidth="1"/>
    <col min="3586" max="3586" width="26.7109375" customWidth="1"/>
    <col min="3587" max="3587" width="21.42578125" customWidth="1"/>
    <col min="3588" max="3588" width="17.42578125" customWidth="1"/>
    <col min="3589" max="3589" width="15.7109375" customWidth="1"/>
    <col min="3590" max="3590" width="13.85546875" customWidth="1"/>
    <col min="3842" max="3842" width="26.7109375" customWidth="1"/>
    <col min="3843" max="3843" width="21.42578125" customWidth="1"/>
    <col min="3844" max="3844" width="17.42578125" customWidth="1"/>
    <col min="3845" max="3845" width="15.7109375" customWidth="1"/>
    <col min="3846" max="3846" width="13.85546875" customWidth="1"/>
    <col min="4098" max="4098" width="26.7109375" customWidth="1"/>
    <col min="4099" max="4099" width="21.42578125" customWidth="1"/>
    <col min="4100" max="4100" width="17.42578125" customWidth="1"/>
    <col min="4101" max="4101" width="15.7109375" customWidth="1"/>
    <col min="4102" max="4102" width="13.85546875" customWidth="1"/>
    <col min="4354" max="4354" width="26.7109375" customWidth="1"/>
    <col min="4355" max="4355" width="21.42578125" customWidth="1"/>
    <col min="4356" max="4356" width="17.42578125" customWidth="1"/>
    <col min="4357" max="4357" width="15.7109375" customWidth="1"/>
    <col min="4358" max="4358" width="13.85546875" customWidth="1"/>
    <col min="4610" max="4610" width="26.7109375" customWidth="1"/>
    <col min="4611" max="4611" width="21.42578125" customWidth="1"/>
    <col min="4612" max="4612" width="17.42578125" customWidth="1"/>
    <col min="4613" max="4613" width="15.7109375" customWidth="1"/>
    <col min="4614" max="4614" width="13.85546875" customWidth="1"/>
    <col min="4866" max="4866" width="26.7109375" customWidth="1"/>
    <col min="4867" max="4867" width="21.42578125" customWidth="1"/>
    <col min="4868" max="4868" width="17.42578125" customWidth="1"/>
    <col min="4869" max="4869" width="15.7109375" customWidth="1"/>
    <col min="4870" max="4870" width="13.85546875" customWidth="1"/>
    <col min="5122" max="5122" width="26.7109375" customWidth="1"/>
    <col min="5123" max="5123" width="21.42578125" customWidth="1"/>
    <col min="5124" max="5124" width="17.42578125" customWidth="1"/>
    <col min="5125" max="5125" width="15.7109375" customWidth="1"/>
    <col min="5126" max="5126" width="13.85546875" customWidth="1"/>
    <col min="5378" max="5378" width="26.7109375" customWidth="1"/>
    <col min="5379" max="5379" width="21.42578125" customWidth="1"/>
    <col min="5380" max="5380" width="17.42578125" customWidth="1"/>
    <col min="5381" max="5381" width="15.7109375" customWidth="1"/>
    <col min="5382" max="5382" width="13.85546875" customWidth="1"/>
    <col min="5634" max="5634" width="26.7109375" customWidth="1"/>
    <col min="5635" max="5635" width="21.42578125" customWidth="1"/>
    <col min="5636" max="5636" width="17.42578125" customWidth="1"/>
    <col min="5637" max="5637" width="15.7109375" customWidth="1"/>
    <col min="5638" max="5638" width="13.85546875" customWidth="1"/>
    <col min="5890" max="5890" width="26.7109375" customWidth="1"/>
    <col min="5891" max="5891" width="21.42578125" customWidth="1"/>
    <col min="5892" max="5892" width="17.42578125" customWidth="1"/>
    <col min="5893" max="5893" width="15.7109375" customWidth="1"/>
    <col min="5894" max="5894" width="13.85546875" customWidth="1"/>
    <col min="6146" max="6146" width="26.7109375" customWidth="1"/>
    <col min="6147" max="6147" width="21.42578125" customWidth="1"/>
    <col min="6148" max="6148" width="17.42578125" customWidth="1"/>
    <col min="6149" max="6149" width="15.7109375" customWidth="1"/>
    <col min="6150" max="6150" width="13.85546875" customWidth="1"/>
    <col min="6402" max="6402" width="26.7109375" customWidth="1"/>
    <col min="6403" max="6403" width="21.42578125" customWidth="1"/>
    <col min="6404" max="6404" width="17.42578125" customWidth="1"/>
    <col min="6405" max="6405" width="15.7109375" customWidth="1"/>
    <col min="6406" max="6406" width="13.85546875" customWidth="1"/>
    <col min="6658" max="6658" width="26.7109375" customWidth="1"/>
    <col min="6659" max="6659" width="21.42578125" customWidth="1"/>
    <col min="6660" max="6660" width="17.42578125" customWidth="1"/>
    <col min="6661" max="6661" width="15.7109375" customWidth="1"/>
    <col min="6662" max="6662" width="13.85546875" customWidth="1"/>
    <col min="6914" max="6914" width="26.7109375" customWidth="1"/>
    <col min="6915" max="6915" width="21.42578125" customWidth="1"/>
    <col min="6916" max="6916" width="17.42578125" customWidth="1"/>
    <col min="6917" max="6917" width="15.7109375" customWidth="1"/>
    <col min="6918" max="6918" width="13.85546875" customWidth="1"/>
    <col min="7170" max="7170" width="26.7109375" customWidth="1"/>
    <col min="7171" max="7171" width="21.42578125" customWidth="1"/>
    <col min="7172" max="7172" width="17.42578125" customWidth="1"/>
    <col min="7173" max="7173" width="15.7109375" customWidth="1"/>
    <col min="7174" max="7174" width="13.85546875" customWidth="1"/>
    <col min="7426" max="7426" width="26.7109375" customWidth="1"/>
    <col min="7427" max="7427" width="21.42578125" customWidth="1"/>
    <col min="7428" max="7428" width="17.42578125" customWidth="1"/>
    <col min="7429" max="7429" width="15.7109375" customWidth="1"/>
    <col min="7430" max="7430" width="13.85546875" customWidth="1"/>
    <col min="7682" max="7682" width="26.7109375" customWidth="1"/>
    <col min="7683" max="7683" width="21.42578125" customWidth="1"/>
    <col min="7684" max="7684" width="17.42578125" customWidth="1"/>
    <col min="7685" max="7685" width="15.7109375" customWidth="1"/>
    <col min="7686" max="7686" width="13.85546875" customWidth="1"/>
    <col min="7938" max="7938" width="26.7109375" customWidth="1"/>
    <col min="7939" max="7939" width="21.42578125" customWidth="1"/>
    <col min="7940" max="7940" width="17.42578125" customWidth="1"/>
    <col min="7941" max="7941" width="15.7109375" customWidth="1"/>
    <col min="7942" max="7942" width="13.85546875" customWidth="1"/>
    <col min="8194" max="8194" width="26.7109375" customWidth="1"/>
    <col min="8195" max="8195" width="21.42578125" customWidth="1"/>
    <col min="8196" max="8196" width="17.42578125" customWidth="1"/>
    <col min="8197" max="8197" width="15.7109375" customWidth="1"/>
    <col min="8198" max="8198" width="13.85546875" customWidth="1"/>
    <col min="8450" max="8450" width="26.7109375" customWidth="1"/>
    <col min="8451" max="8451" width="21.42578125" customWidth="1"/>
    <col min="8452" max="8452" width="17.42578125" customWidth="1"/>
    <col min="8453" max="8453" width="15.7109375" customWidth="1"/>
    <col min="8454" max="8454" width="13.85546875" customWidth="1"/>
    <col min="8706" max="8706" width="26.7109375" customWidth="1"/>
    <col min="8707" max="8707" width="21.42578125" customWidth="1"/>
    <col min="8708" max="8708" width="17.42578125" customWidth="1"/>
    <col min="8709" max="8709" width="15.7109375" customWidth="1"/>
    <col min="8710" max="8710" width="13.85546875" customWidth="1"/>
    <col min="8962" max="8962" width="26.7109375" customWidth="1"/>
    <col min="8963" max="8963" width="21.42578125" customWidth="1"/>
    <col min="8964" max="8964" width="17.42578125" customWidth="1"/>
    <col min="8965" max="8965" width="15.7109375" customWidth="1"/>
    <col min="8966" max="8966" width="13.85546875" customWidth="1"/>
    <col min="9218" max="9218" width="26.7109375" customWidth="1"/>
    <col min="9219" max="9219" width="21.42578125" customWidth="1"/>
    <col min="9220" max="9220" width="17.42578125" customWidth="1"/>
    <col min="9221" max="9221" width="15.7109375" customWidth="1"/>
    <col min="9222" max="9222" width="13.85546875" customWidth="1"/>
    <col min="9474" max="9474" width="26.7109375" customWidth="1"/>
    <col min="9475" max="9475" width="21.42578125" customWidth="1"/>
    <col min="9476" max="9476" width="17.42578125" customWidth="1"/>
    <col min="9477" max="9477" width="15.7109375" customWidth="1"/>
    <col min="9478" max="9478" width="13.85546875" customWidth="1"/>
    <col min="9730" max="9730" width="26.7109375" customWidth="1"/>
    <col min="9731" max="9731" width="21.42578125" customWidth="1"/>
    <col min="9732" max="9732" width="17.42578125" customWidth="1"/>
    <col min="9733" max="9733" width="15.7109375" customWidth="1"/>
    <col min="9734" max="9734" width="13.85546875" customWidth="1"/>
    <col min="9986" max="9986" width="26.7109375" customWidth="1"/>
    <col min="9987" max="9987" width="21.42578125" customWidth="1"/>
    <col min="9988" max="9988" width="17.42578125" customWidth="1"/>
    <col min="9989" max="9989" width="15.7109375" customWidth="1"/>
    <col min="9990" max="9990" width="13.85546875" customWidth="1"/>
    <col min="10242" max="10242" width="26.7109375" customWidth="1"/>
    <col min="10243" max="10243" width="21.42578125" customWidth="1"/>
    <col min="10244" max="10244" width="17.42578125" customWidth="1"/>
    <col min="10245" max="10245" width="15.7109375" customWidth="1"/>
    <col min="10246" max="10246" width="13.85546875" customWidth="1"/>
    <col min="10498" max="10498" width="26.7109375" customWidth="1"/>
    <col min="10499" max="10499" width="21.42578125" customWidth="1"/>
    <col min="10500" max="10500" width="17.42578125" customWidth="1"/>
    <col min="10501" max="10501" width="15.7109375" customWidth="1"/>
    <col min="10502" max="10502" width="13.85546875" customWidth="1"/>
    <col min="10754" max="10754" width="26.7109375" customWidth="1"/>
    <col min="10755" max="10755" width="21.42578125" customWidth="1"/>
    <col min="10756" max="10756" width="17.42578125" customWidth="1"/>
    <col min="10757" max="10757" width="15.7109375" customWidth="1"/>
    <col min="10758" max="10758" width="13.85546875" customWidth="1"/>
    <col min="11010" max="11010" width="26.7109375" customWidth="1"/>
    <col min="11011" max="11011" width="21.42578125" customWidth="1"/>
    <col min="11012" max="11012" width="17.42578125" customWidth="1"/>
    <col min="11013" max="11013" width="15.7109375" customWidth="1"/>
    <col min="11014" max="11014" width="13.85546875" customWidth="1"/>
    <col min="11266" max="11266" width="26.7109375" customWidth="1"/>
    <col min="11267" max="11267" width="21.42578125" customWidth="1"/>
    <col min="11268" max="11268" width="17.42578125" customWidth="1"/>
    <col min="11269" max="11269" width="15.7109375" customWidth="1"/>
    <col min="11270" max="11270" width="13.85546875" customWidth="1"/>
    <col min="11522" max="11522" width="26.7109375" customWidth="1"/>
    <col min="11523" max="11523" width="21.42578125" customWidth="1"/>
    <col min="11524" max="11524" width="17.42578125" customWidth="1"/>
    <col min="11525" max="11525" width="15.7109375" customWidth="1"/>
    <col min="11526" max="11526" width="13.85546875" customWidth="1"/>
    <col min="11778" max="11778" width="26.7109375" customWidth="1"/>
    <col min="11779" max="11779" width="21.42578125" customWidth="1"/>
    <col min="11780" max="11780" width="17.42578125" customWidth="1"/>
    <col min="11781" max="11781" width="15.7109375" customWidth="1"/>
    <col min="11782" max="11782" width="13.85546875" customWidth="1"/>
    <col min="12034" max="12034" width="26.7109375" customWidth="1"/>
    <col min="12035" max="12035" width="21.42578125" customWidth="1"/>
    <col min="12036" max="12036" width="17.42578125" customWidth="1"/>
    <col min="12037" max="12037" width="15.7109375" customWidth="1"/>
    <col min="12038" max="12038" width="13.85546875" customWidth="1"/>
    <col min="12290" max="12290" width="26.7109375" customWidth="1"/>
    <col min="12291" max="12291" width="21.42578125" customWidth="1"/>
    <col min="12292" max="12292" width="17.42578125" customWidth="1"/>
    <col min="12293" max="12293" width="15.7109375" customWidth="1"/>
    <col min="12294" max="12294" width="13.85546875" customWidth="1"/>
    <col min="12546" max="12546" width="26.7109375" customWidth="1"/>
    <col min="12547" max="12547" width="21.42578125" customWidth="1"/>
    <col min="12548" max="12548" width="17.42578125" customWidth="1"/>
    <col min="12549" max="12549" width="15.7109375" customWidth="1"/>
    <col min="12550" max="12550" width="13.85546875" customWidth="1"/>
    <col min="12802" max="12802" width="26.7109375" customWidth="1"/>
    <col min="12803" max="12803" width="21.42578125" customWidth="1"/>
    <col min="12804" max="12804" width="17.42578125" customWidth="1"/>
    <col min="12805" max="12805" width="15.7109375" customWidth="1"/>
    <col min="12806" max="12806" width="13.85546875" customWidth="1"/>
    <col min="13058" max="13058" width="26.7109375" customWidth="1"/>
    <col min="13059" max="13059" width="21.42578125" customWidth="1"/>
    <col min="13060" max="13060" width="17.42578125" customWidth="1"/>
    <col min="13061" max="13061" width="15.7109375" customWidth="1"/>
    <col min="13062" max="13062" width="13.85546875" customWidth="1"/>
    <col min="13314" max="13314" width="26.7109375" customWidth="1"/>
    <col min="13315" max="13315" width="21.42578125" customWidth="1"/>
    <col min="13316" max="13316" width="17.42578125" customWidth="1"/>
    <col min="13317" max="13317" width="15.7109375" customWidth="1"/>
    <col min="13318" max="13318" width="13.85546875" customWidth="1"/>
    <col min="13570" max="13570" width="26.7109375" customWidth="1"/>
    <col min="13571" max="13571" width="21.42578125" customWidth="1"/>
    <col min="13572" max="13572" width="17.42578125" customWidth="1"/>
    <col min="13573" max="13573" width="15.7109375" customWidth="1"/>
    <col min="13574" max="13574" width="13.85546875" customWidth="1"/>
    <col min="13826" max="13826" width="26.7109375" customWidth="1"/>
    <col min="13827" max="13827" width="21.42578125" customWidth="1"/>
    <col min="13828" max="13828" width="17.42578125" customWidth="1"/>
    <col min="13829" max="13829" width="15.7109375" customWidth="1"/>
    <col min="13830" max="13830" width="13.85546875" customWidth="1"/>
    <col min="14082" max="14082" width="26.7109375" customWidth="1"/>
    <col min="14083" max="14083" width="21.42578125" customWidth="1"/>
    <col min="14084" max="14084" width="17.42578125" customWidth="1"/>
    <col min="14085" max="14085" width="15.7109375" customWidth="1"/>
    <col min="14086" max="14086" width="13.85546875" customWidth="1"/>
    <col min="14338" max="14338" width="26.7109375" customWidth="1"/>
    <col min="14339" max="14339" width="21.42578125" customWidth="1"/>
    <col min="14340" max="14340" width="17.42578125" customWidth="1"/>
    <col min="14341" max="14341" width="15.7109375" customWidth="1"/>
    <col min="14342" max="14342" width="13.85546875" customWidth="1"/>
    <col min="14594" max="14594" width="26.7109375" customWidth="1"/>
    <col min="14595" max="14595" width="21.42578125" customWidth="1"/>
    <col min="14596" max="14596" width="17.42578125" customWidth="1"/>
    <col min="14597" max="14597" width="15.7109375" customWidth="1"/>
    <col min="14598" max="14598" width="13.85546875" customWidth="1"/>
    <col min="14850" max="14850" width="26.7109375" customWidth="1"/>
    <col min="14851" max="14851" width="21.42578125" customWidth="1"/>
    <col min="14852" max="14852" width="17.42578125" customWidth="1"/>
    <col min="14853" max="14853" width="15.7109375" customWidth="1"/>
    <col min="14854" max="14854" width="13.85546875" customWidth="1"/>
    <col min="15106" max="15106" width="26.7109375" customWidth="1"/>
    <col min="15107" max="15107" width="21.42578125" customWidth="1"/>
    <col min="15108" max="15108" width="17.42578125" customWidth="1"/>
    <col min="15109" max="15109" width="15.7109375" customWidth="1"/>
    <col min="15110" max="15110" width="13.85546875" customWidth="1"/>
    <col min="15362" max="15362" width="26.7109375" customWidth="1"/>
    <col min="15363" max="15363" width="21.42578125" customWidth="1"/>
    <col min="15364" max="15364" width="17.42578125" customWidth="1"/>
    <col min="15365" max="15365" width="15.7109375" customWidth="1"/>
    <col min="15366" max="15366" width="13.85546875" customWidth="1"/>
    <col min="15618" max="15618" width="26.7109375" customWidth="1"/>
    <col min="15619" max="15619" width="21.42578125" customWidth="1"/>
    <col min="15620" max="15620" width="17.42578125" customWidth="1"/>
    <col min="15621" max="15621" width="15.7109375" customWidth="1"/>
    <col min="15622" max="15622" width="13.85546875" customWidth="1"/>
    <col min="15874" max="15874" width="26.7109375" customWidth="1"/>
    <col min="15875" max="15875" width="21.42578125" customWidth="1"/>
    <col min="15876" max="15876" width="17.42578125" customWidth="1"/>
    <col min="15877" max="15877" width="15.7109375" customWidth="1"/>
    <col min="15878" max="15878" width="13.85546875" customWidth="1"/>
    <col min="16130" max="16130" width="26.7109375" customWidth="1"/>
    <col min="16131" max="16131" width="21.42578125" customWidth="1"/>
    <col min="16132" max="16132" width="17.42578125" customWidth="1"/>
    <col min="16133" max="16133" width="15.7109375" customWidth="1"/>
    <col min="16134" max="16134" width="13.85546875" customWidth="1"/>
  </cols>
  <sheetData>
    <row r="1" spans="1:7" ht="42" customHeight="1" x14ac:dyDescent="0.25">
      <c r="A1" s="9"/>
      <c r="B1" s="13"/>
      <c r="C1" s="10"/>
      <c r="D1" s="10"/>
      <c r="E1" s="172" t="s">
        <v>250</v>
      </c>
      <c r="F1" s="173"/>
      <c r="G1" s="173"/>
    </row>
    <row r="2" spans="1:7" ht="42" customHeight="1" x14ac:dyDescent="0.25">
      <c r="A2" s="210" t="s">
        <v>117</v>
      </c>
      <c r="B2" s="210"/>
      <c r="C2" s="210"/>
      <c r="D2" s="210"/>
      <c r="E2" s="210"/>
      <c r="F2" s="210"/>
      <c r="G2" s="210"/>
    </row>
    <row r="3" spans="1:7" s="77" customFormat="1" ht="24" customHeight="1" x14ac:dyDescent="0.25">
      <c r="A3" s="211" t="s">
        <v>118</v>
      </c>
      <c r="B3" s="211"/>
      <c r="C3" s="211"/>
      <c r="D3" s="211"/>
      <c r="E3" s="211"/>
      <c r="F3" s="211"/>
      <c r="G3" s="211"/>
    </row>
    <row r="4" spans="1:7" s="111" customFormat="1" ht="127.5" customHeight="1" x14ac:dyDescent="0.2">
      <c r="A4" s="212" t="s">
        <v>74</v>
      </c>
      <c r="B4" s="212" t="s">
        <v>75</v>
      </c>
      <c r="C4" s="116" t="s">
        <v>119</v>
      </c>
      <c r="D4" s="117" t="s">
        <v>120</v>
      </c>
      <c r="E4" s="118" t="s">
        <v>121</v>
      </c>
      <c r="F4" s="119" t="s">
        <v>122</v>
      </c>
      <c r="G4" s="120" t="s">
        <v>80</v>
      </c>
    </row>
    <row r="5" spans="1:7" s="111" customFormat="1" ht="17.25" customHeight="1" x14ac:dyDescent="0.2">
      <c r="A5" s="213"/>
      <c r="B5" s="213"/>
      <c r="C5" s="121" t="s">
        <v>83</v>
      </c>
      <c r="D5" s="121" t="s">
        <v>83</v>
      </c>
      <c r="E5" s="121" t="s">
        <v>83</v>
      </c>
      <c r="F5" s="121" t="s">
        <v>83</v>
      </c>
      <c r="G5" s="121" t="s">
        <v>83</v>
      </c>
    </row>
    <row r="6" spans="1:7" ht="26.25" x14ac:dyDescent="0.25">
      <c r="A6" s="18">
        <v>560002</v>
      </c>
      <c r="B6" s="19" t="s">
        <v>11</v>
      </c>
      <c r="C6" s="21">
        <v>16</v>
      </c>
      <c r="D6" s="21">
        <v>41</v>
      </c>
      <c r="E6" s="44">
        <v>0.39019999999999999</v>
      </c>
      <c r="F6" s="23">
        <v>1.1000000000000001</v>
      </c>
      <c r="G6" s="24">
        <v>1.1000000000000001</v>
      </c>
    </row>
    <row r="7" spans="1:7" ht="26.25" x14ac:dyDescent="0.25">
      <c r="A7" s="18">
        <v>560014</v>
      </c>
      <c r="B7" s="19" t="s">
        <v>12</v>
      </c>
      <c r="C7" s="21">
        <v>0</v>
      </c>
      <c r="D7" s="21">
        <v>0</v>
      </c>
      <c r="E7" s="44">
        <v>0</v>
      </c>
      <c r="F7" s="23">
        <v>0</v>
      </c>
      <c r="G7" s="24">
        <v>0</v>
      </c>
    </row>
    <row r="8" spans="1:7" x14ac:dyDescent="0.25">
      <c r="A8" s="18">
        <v>560017</v>
      </c>
      <c r="B8" s="19" t="s">
        <v>13</v>
      </c>
      <c r="C8" s="21">
        <v>139</v>
      </c>
      <c r="D8" s="21">
        <v>205</v>
      </c>
      <c r="E8" s="44">
        <v>0.67800000000000005</v>
      </c>
      <c r="F8" s="23">
        <v>2.02</v>
      </c>
      <c r="G8" s="24">
        <v>2.02</v>
      </c>
    </row>
    <row r="9" spans="1:7" x14ac:dyDescent="0.25">
      <c r="A9" s="18">
        <v>560019</v>
      </c>
      <c r="B9" s="19" t="s">
        <v>14</v>
      </c>
      <c r="C9" s="21">
        <v>140</v>
      </c>
      <c r="D9" s="21">
        <v>210</v>
      </c>
      <c r="E9" s="44">
        <v>0.66669999999999996</v>
      </c>
      <c r="F9" s="23">
        <v>1.98</v>
      </c>
      <c r="G9" s="24">
        <v>1.9</v>
      </c>
    </row>
    <row r="10" spans="1:7" ht="13.5" customHeight="1" x14ac:dyDescent="0.25">
      <c r="A10" s="18">
        <v>560021</v>
      </c>
      <c r="B10" s="19" t="s">
        <v>15</v>
      </c>
      <c r="C10" s="21">
        <v>160</v>
      </c>
      <c r="D10" s="21">
        <v>228</v>
      </c>
      <c r="E10" s="44">
        <v>0.70179999999999998</v>
      </c>
      <c r="F10" s="23">
        <v>2.09</v>
      </c>
      <c r="G10" s="24">
        <v>1.23</v>
      </c>
    </row>
    <row r="11" spans="1:7" x14ac:dyDescent="0.25">
      <c r="A11" s="18">
        <v>560022</v>
      </c>
      <c r="B11" s="19" t="s">
        <v>16</v>
      </c>
      <c r="C11" s="21">
        <v>168</v>
      </c>
      <c r="D11" s="21">
        <v>212</v>
      </c>
      <c r="E11" s="44">
        <v>0.79249999999999998</v>
      </c>
      <c r="F11" s="23">
        <v>2.38</v>
      </c>
      <c r="G11" s="24">
        <v>1.76</v>
      </c>
    </row>
    <row r="12" spans="1:7" x14ac:dyDescent="0.25">
      <c r="A12" s="18">
        <v>560024</v>
      </c>
      <c r="B12" s="19" t="s">
        <v>17</v>
      </c>
      <c r="C12" s="21">
        <v>0</v>
      </c>
      <c r="D12" s="21">
        <v>0</v>
      </c>
      <c r="E12" s="44">
        <v>0</v>
      </c>
      <c r="F12" s="23">
        <v>0</v>
      </c>
      <c r="G12" s="24">
        <v>0</v>
      </c>
    </row>
    <row r="13" spans="1:7" ht="26.25" x14ac:dyDescent="0.25">
      <c r="A13" s="18">
        <v>560026</v>
      </c>
      <c r="B13" s="19" t="s">
        <v>18</v>
      </c>
      <c r="C13" s="21">
        <v>194</v>
      </c>
      <c r="D13" s="21">
        <v>274</v>
      </c>
      <c r="E13" s="44">
        <v>0.70799999999999996</v>
      </c>
      <c r="F13" s="23">
        <v>2.11</v>
      </c>
      <c r="G13" s="24">
        <v>1.75</v>
      </c>
    </row>
    <row r="14" spans="1:7" x14ac:dyDescent="0.25">
      <c r="A14" s="18">
        <v>560032</v>
      </c>
      <c r="B14" s="19" t="s">
        <v>20</v>
      </c>
      <c r="C14" s="21">
        <v>30</v>
      </c>
      <c r="D14" s="21">
        <v>95</v>
      </c>
      <c r="E14" s="44">
        <v>0.31580000000000003</v>
      </c>
      <c r="F14" s="23">
        <v>0.87</v>
      </c>
      <c r="G14" s="24">
        <v>0.87</v>
      </c>
    </row>
    <row r="15" spans="1:7" x14ac:dyDescent="0.25">
      <c r="A15" s="18">
        <v>560033</v>
      </c>
      <c r="B15" s="19" t="s">
        <v>21</v>
      </c>
      <c r="C15" s="21">
        <v>81</v>
      </c>
      <c r="D15" s="21">
        <v>148</v>
      </c>
      <c r="E15" s="44">
        <v>0.54730000000000001</v>
      </c>
      <c r="F15" s="23">
        <v>1.6</v>
      </c>
      <c r="G15" s="24">
        <v>1.6</v>
      </c>
    </row>
    <row r="16" spans="1:7" x14ac:dyDescent="0.25">
      <c r="A16" s="18">
        <v>560034</v>
      </c>
      <c r="B16" s="19" t="s">
        <v>22</v>
      </c>
      <c r="C16" s="21">
        <v>35</v>
      </c>
      <c r="D16" s="21">
        <v>122</v>
      </c>
      <c r="E16" s="44">
        <v>0.28689999999999999</v>
      </c>
      <c r="F16" s="23">
        <v>0.78</v>
      </c>
      <c r="G16" s="24">
        <v>0.78</v>
      </c>
    </row>
    <row r="17" spans="1:7" x14ac:dyDescent="0.25">
      <c r="A17" s="18">
        <v>560035</v>
      </c>
      <c r="B17" s="19" t="s">
        <v>23</v>
      </c>
      <c r="C17" s="21">
        <v>0</v>
      </c>
      <c r="D17" s="21">
        <v>0</v>
      </c>
      <c r="E17" s="44">
        <v>0</v>
      </c>
      <c r="F17" s="23">
        <v>0</v>
      </c>
      <c r="G17" s="24">
        <v>0</v>
      </c>
    </row>
    <row r="18" spans="1:7" x14ac:dyDescent="0.25">
      <c r="A18" s="18">
        <v>560036</v>
      </c>
      <c r="B18" s="19" t="s">
        <v>19</v>
      </c>
      <c r="C18" s="21">
        <v>70</v>
      </c>
      <c r="D18" s="21">
        <v>215</v>
      </c>
      <c r="E18" s="44">
        <v>0.3256</v>
      </c>
      <c r="F18" s="23">
        <v>0.9</v>
      </c>
      <c r="G18" s="24">
        <v>0.73</v>
      </c>
    </row>
    <row r="19" spans="1:7" x14ac:dyDescent="0.25">
      <c r="A19" s="18">
        <v>560041</v>
      </c>
      <c r="B19" s="19" t="s">
        <v>25</v>
      </c>
      <c r="C19" s="21">
        <v>0</v>
      </c>
      <c r="D19" s="21">
        <v>0</v>
      </c>
      <c r="E19" s="44">
        <v>0</v>
      </c>
      <c r="F19" s="23">
        <v>0</v>
      </c>
      <c r="G19" s="24">
        <v>0</v>
      </c>
    </row>
    <row r="20" spans="1:7" x14ac:dyDescent="0.25">
      <c r="A20" s="18">
        <v>560043</v>
      </c>
      <c r="B20" s="19" t="s">
        <v>26</v>
      </c>
      <c r="C20" s="21">
        <v>23</v>
      </c>
      <c r="D20" s="21">
        <v>74</v>
      </c>
      <c r="E20" s="44">
        <v>0.31080000000000002</v>
      </c>
      <c r="F20" s="23">
        <v>0.85</v>
      </c>
      <c r="G20" s="24">
        <v>0.68</v>
      </c>
    </row>
    <row r="21" spans="1:7" x14ac:dyDescent="0.25">
      <c r="A21" s="18">
        <v>560045</v>
      </c>
      <c r="B21" s="19" t="s">
        <v>27</v>
      </c>
      <c r="C21" s="21">
        <v>22</v>
      </c>
      <c r="D21" s="21">
        <v>100</v>
      </c>
      <c r="E21" s="44">
        <v>0.22</v>
      </c>
      <c r="F21" s="23">
        <v>0.56000000000000005</v>
      </c>
      <c r="G21" s="24">
        <v>0.43</v>
      </c>
    </row>
    <row r="22" spans="1:7" x14ac:dyDescent="0.25">
      <c r="A22" s="18">
        <v>560047</v>
      </c>
      <c r="B22" s="19" t="s">
        <v>28</v>
      </c>
      <c r="C22" s="21">
        <v>30</v>
      </c>
      <c r="D22" s="21">
        <v>147</v>
      </c>
      <c r="E22" s="44">
        <v>0.2041</v>
      </c>
      <c r="F22" s="23">
        <v>0.51</v>
      </c>
      <c r="G22" s="24">
        <v>0.4</v>
      </c>
    </row>
    <row r="23" spans="1:7" x14ac:dyDescent="0.25">
      <c r="A23" s="18">
        <v>560052</v>
      </c>
      <c r="B23" s="19" t="s">
        <v>30</v>
      </c>
      <c r="C23" s="21">
        <v>56</v>
      </c>
      <c r="D23" s="21">
        <v>76</v>
      </c>
      <c r="E23" s="44">
        <v>0.73680000000000001</v>
      </c>
      <c r="F23" s="23">
        <v>2.2000000000000002</v>
      </c>
      <c r="G23" s="24">
        <v>1.67</v>
      </c>
    </row>
    <row r="24" spans="1:7" x14ac:dyDescent="0.25">
      <c r="A24" s="18">
        <v>560053</v>
      </c>
      <c r="B24" s="19" t="s">
        <v>31</v>
      </c>
      <c r="C24" s="21">
        <v>11</v>
      </c>
      <c r="D24" s="21">
        <v>44</v>
      </c>
      <c r="E24" s="44">
        <v>0.25</v>
      </c>
      <c r="F24" s="23">
        <v>0.66</v>
      </c>
      <c r="G24" s="24">
        <v>0.51</v>
      </c>
    </row>
    <row r="25" spans="1:7" x14ac:dyDescent="0.25">
      <c r="A25" s="18">
        <v>560054</v>
      </c>
      <c r="B25" s="19" t="s">
        <v>32</v>
      </c>
      <c r="C25" s="21">
        <v>18</v>
      </c>
      <c r="D25" s="21">
        <v>43</v>
      </c>
      <c r="E25" s="44">
        <v>0.41860000000000003</v>
      </c>
      <c r="F25" s="23">
        <v>1.19</v>
      </c>
      <c r="G25" s="24">
        <v>0.89</v>
      </c>
    </row>
    <row r="26" spans="1:7" x14ac:dyDescent="0.25">
      <c r="A26" s="18">
        <v>560055</v>
      </c>
      <c r="B26" s="19" t="s">
        <v>33</v>
      </c>
      <c r="C26" s="21">
        <v>9</v>
      </c>
      <c r="D26" s="21">
        <v>52</v>
      </c>
      <c r="E26" s="44">
        <v>0.1731</v>
      </c>
      <c r="F26" s="23">
        <v>0.41</v>
      </c>
      <c r="G26" s="24">
        <v>0.33</v>
      </c>
    </row>
    <row r="27" spans="1:7" x14ac:dyDescent="0.25">
      <c r="A27" s="18">
        <v>560056</v>
      </c>
      <c r="B27" s="19" t="s">
        <v>34</v>
      </c>
      <c r="C27" s="21">
        <v>3</v>
      </c>
      <c r="D27" s="21">
        <v>70</v>
      </c>
      <c r="E27" s="44">
        <v>4.2900000000000001E-2</v>
      </c>
      <c r="F27" s="23">
        <v>0</v>
      </c>
      <c r="G27" s="24">
        <v>0</v>
      </c>
    </row>
    <row r="28" spans="1:7" x14ac:dyDescent="0.25">
      <c r="A28" s="18">
        <v>560057</v>
      </c>
      <c r="B28" s="19" t="s">
        <v>35</v>
      </c>
      <c r="C28" s="21">
        <v>24</v>
      </c>
      <c r="D28" s="21">
        <v>46</v>
      </c>
      <c r="E28" s="44">
        <v>0.52170000000000005</v>
      </c>
      <c r="F28" s="23">
        <v>1.52</v>
      </c>
      <c r="G28" s="24">
        <v>1.2</v>
      </c>
    </row>
    <row r="29" spans="1:7" x14ac:dyDescent="0.25">
      <c r="A29" s="18">
        <v>560058</v>
      </c>
      <c r="B29" s="19" t="s">
        <v>36</v>
      </c>
      <c r="C29" s="21">
        <v>8</v>
      </c>
      <c r="D29" s="21">
        <v>104</v>
      </c>
      <c r="E29" s="44">
        <v>7.6899999999999996E-2</v>
      </c>
      <c r="F29" s="23">
        <v>0.11</v>
      </c>
      <c r="G29" s="24">
        <v>0.09</v>
      </c>
    </row>
    <row r="30" spans="1:7" x14ac:dyDescent="0.25">
      <c r="A30" s="18">
        <v>560059</v>
      </c>
      <c r="B30" s="19" t="s">
        <v>37</v>
      </c>
      <c r="C30" s="21">
        <v>39</v>
      </c>
      <c r="D30" s="21">
        <v>47</v>
      </c>
      <c r="E30" s="44">
        <v>0.82979999999999998</v>
      </c>
      <c r="F30" s="23">
        <v>2.5</v>
      </c>
      <c r="G30" s="24">
        <v>2</v>
      </c>
    </row>
    <row r="31" spans="1:7" x14ac:dyDescent="0.25">
      <c r="A31" s="18">
        <v>560060</v>
      </c>
      <c r="B31" s="19" t="s">
        <v>38</v>
      </c>
      <c r="C31" s="21">
        <v>16</v>
      </c>
      <c r="D31" s="21">
        <v>33</v>
      </c>
      <c r="E31" s="44">
        <v>0.48480000000000001</v>
      </c>
      <c r="F31" s="23">
        <v>1.4</v>
      </c>
      <c r="G31" s="24">
        <v>1.0900000000000001</v>
      </c>
    </row>
    <row r="32" spans="1:7" x14ac:dyDescent="0.25">
      <c r="A32" s="18">
        <v>560061</v>
      </c>
      <c r="B32" s="19" t="s">
        <v>39</v>
      </c>
      <c r="C32" s="21">
        <v>18</v>
      </c>
      <c r="D32" s="21">
        <v>56</v>
      </c>
      <c r="E32" s="44">
        <v>0.32140000000000002</v>
      </c>
      <c r="F32" s="23">
        <v>0.88</v>
      </c>
      <c r="G32" s="24">
        <v>0.68</v>
      </c>
    </row>
    <row r="33" spans="1:7" x14ac:dyDescent="0.25">
      <c r="A33" s="18">
        <v>560062</v>
      </c>
      <c r="B33" s="19" t="s">
        <v>40</v>
      </c>
      <c r="C33" s="21">
        <v>4</v>
      </c>
      <c r="D33" s="21">
        <v>40</v>
      </c>
      <c r="E33" s="44">
        <v>0.1</v>
      </c>
      <c r="F33" s="23">
        <v>0.18</v>
      </c>
      <c r="G33" s="24">
        <v>0.14000000000000001</v>
      </c>
    </row>
    <row r="34" spans="1:7" x14ac:dyDescent="0.25">
      <c r="A34" s="18">
        <v>560063</v>
      </c>
      <c r="B34" s="19" t="s">
        <v>41</v>
      </c>
      <c r="C34" s="21">
        <v>23</v>
      </c>
      <c r="D34" s="21">
        <v>52</v>
      </c>
      <c r="E34" s="44">
        <v>0.44230000000000003</v>
      </c>
      <c r="F34" s="23">
        <v>1.27</v>
      </c>
      <c r="G34" s="24">
        <v>0.98</v>
      </c>
    </row>
    <row r="35" spans="1:7" x14ac:dyDescent="0.25">
      <c r="A35" s="18">
        <v>560064</v>
      </c>
      <c r="B35" s="19" t="s">
        <v>42</v>
      </c>
      <c r="C35" s="21">
        <v>94</v>
      </c>
      <c r="D35" s="21">
        <v>127</v>
      </c>
      <c r="E35" s="44">
        <v>0.74019999999999997</v>
      </c>
      <c r="F35" s="23">
        <v>2.2200000000000002</v>
      </c>
      <c r="G35" s="24">
        <v>1.73</v>
      </c>
    </row>
    <row r="36" spans="1:7" x14ac:dyDescent="0.25">
      <c r="A36" s="18">
        <v>560065</v>
      </c>
      <c r="B36" s="19" t="s">
        <v>43</v>
      </c>
      <c r="C36" s="21">
        <v>10</v>
      </c>
      <c r="D36" s="21">
        <v>38</v>
      </c>
      <c r="E36" s="44">
        <v>0.26319999999999999</v>
      </c>
      <c r="F36" s="23">
        <v>0.7</v>
      </c>
      <c r="G36" s="24">
        <v>0.56999999999999995</v>
      </c>
    </row>
    <row r="37" spans="1:7" x14ac:dyDescent="0.25">
      <c r="A37" s="18">
        <v>560066</v>
      </c>
      <c r="B37" s="19" t="s">
        <v>44</v>
      </c>
      <c r="C37" s="21">
        <v>5</v>
      </c>
      <c r="D37" s="21">
        <v>19</v>
      </c>
      <c r="E37" s="44">
        <v>0.26319999999999999</v>
      </c>
      <c r="F37" s="23">
        <v>0.7</v>
      </c>
      <c r="G37" s="24">
        <v>0.56000000000000005</v>
      </c>
    </row>
    <row r="38" spans="1:7" x14ac:dyDescent="0.25">
      <c r="A38" s="18">
        <v>560067</v>
      </c>
      <c r="B38" s="19" t="s">
        <v>45</v>
      </c>
      <c r="C38" s="21">
        <v>18</v>
      </c>
      <c r="D38" s="21">
        <v>69</v>
      </c>
      <c r="E38" s="44">
        <v>0.26090000000000002</v>
      </c>
      <c r="F38" s="23">
        <v>0.69</v>
      </c>
      <c r="G38" s="24">
        <v>0.52</v>
      </c>
    </row>
    <row r="39" spans="1:7" x14ac:dyDescent="0.25">
      <c r="A39" s="18">
        <v>560068</v>
      </c>
      <c r="B39" s="19" t="s">
        <v>46</v>
      </c>
      <c r="C39" s="21">
        <v>49</v>
      </c>
      <c r="D39" s="21">
        <v>127</v>
      </c>
      <c r="E39" s="44">
        <v>0.38579999999999998</v>
      </c>
      <c r="F39" s="23">
        <v>1.0900000000000001</v>
      </c>
      <c r="G39" s="24">
        <v>0.84</v>
      </c>
    </row>
    <row r="40" spans="1:7" x14ac:dyDescent="0.25">
      <c r="A40" s="18">
        <v>560069</v>
      </c>
      <c r="B40" s="19" t="s">
        <v>47</v>
      </c>
      <c r="C40" s="21">
        <v>17</v>
      </c>
      <c r="D40" s="21">
        <v>58</v>
      </c>
      <c r="E40" s="44">
        <v>0.29310000000000003</v>
      </c>
      <c r="F40" s="23">
        <v>0.79</v>
      </c>
      <c r="G40" s="24">
        <v>0.62</v>
      </c>
    </row>
    <row r="41" spans="1:7" x14ac:dyDescent="0.25">
      <c r="A41" s="18">
        <v>560070</v>
      </c>
      <c r="B41" s="19" t="s">
        <v>48</v>
      </c>
      <c r="C41" s="21">
        <v>75</v>
      </c>
      <c r="D41" s="21">
        <v>126</v>
      </c>
      <c r="E41" s="44">
        <v>0.59519999999999995</v>
      </c>
      <c r="F41" s="23">
        <v>1.75</v>
      </c>
      <c r="G41" s="24">
        <v>1.31</v>
      </c>
    </row>
    <row r="42" spans="1:7" x14ac:dyDescent="0.25">
      <c r="A42" s="18">
        <v>560071</v>
      </c>
      <c r="B42" s="19" t="s">
        <v>49</v>
      </c>
      <c r="C42" s="21">
        <v>26</v>
      </c>
      <c r="D42" s="21">
        <v>84</v>
      </c>
      <c r="E42" s="44">
        <v>0.3095</v>
      </c>
      <c r="F42" s="23">
        <v>0.85</v>
      </c>
      <c r="G42" s="24">
        <v>0.64</v>
      </c>
    </row>
    <row r="43" spans="1:7" x14ac:dyDescent="0.25">
      <c r="A43" s="18">
        <v>560072</v>
      </c>
      <c r="B43" s="19" t="s">
        <v>50</v>
      </c>
      <c r="C43" s="21">
        <v>36</v>
      </c>
      <c r="D43" s="21">
        <v>70</v>
      </c>
      <c r="E43" s="44">
        <v>0.51429999999999998</v>
      </c>
      <c r="F43" s="23">
        <v>1.5</v>
      </c>
      <c r="G43" s="24">
        <v>1.19</v>
      </c>
    </row>
    <row r="44" spans="1:7" x14ac:dyDescent="0.25">
      <c r="A44" s="18">
        <v>560073</v>
      </c>
      <c r="B44" s="19" t="s">
        <v>51</v>
      </c>
      <c r="C44" s="21">
        <v>46</v>
      </c>
      <c r="D44" s="21">
        <v>63</v>
      </c>
      <c r="E44" s="44">
        <v>0.73019999999999996</v>
      </c>
      <c r="F44" s="23">
        <v>2.1800000000000002</v>
      </c>
      <c r="G44" s="24">
        <v>1.81</v>
      </c>
    </row>
    <row r="45" spans="1:7" x14ac:dyDescent="0.25">
      <c r="A45" s="18">
        <v>560074</v>
      </c>
      <c r="B45" s="19" t="s">
        <v>52</v>
      </c>
      <c r="C45" s="21">
        <v>19</v>
      </c>
      <c r="D45" s="21">
        <v>55</v>
      </c>
      <c r="E45" s="44">
        <v>0.34549999999999997</v>
      </c>
      <c r="F45" s="23">
        <v>0.96</v>
      </c>
      <c r="G45" s="24">
        <v>0.73</v>
      </c>
    </row>
    <row r="46" spans="1:7" x14ac:dyDescent="0.25">
      <c r="A46" s="18">
        <v>560075</v>
      </c>
      <c r="B46" s="19" t="s">
        <v>53</v>
      </c>
      <c r="C46" s="21">
        <v>74</v>
      </c>
      <c r="D46" s="21">
        <v>119</v>
      </c>
      <c r="E46" s="44">
        <v>0.62180000000000002</v>
      </c>
      <c r="F46" s="23">
        <v>1.84</v>
      </c>
      <c r="G46" s="24">
        <v>1.42</v>
      </c>
    </row>
    <row r="47" spans="1:7" x14ac:dyDescent="0.25">
      <c r="A47" s="18">
        <v>560076</v>
      </c>
      <c r="B47" s="19" t="s">
        <v>54</v>
      </c>
      <c r="C47" s="21">
        <v>11</v>
      </c>
      <c r="D47" s="21">
        <v>29</v>
      </c>
      <c r="E47" s="44">
        <v>0.37930000000000003</v>
      </c>
      <c r="F47" s="23">
        <v>1.07</v>
      </c>
      <c r="G47" s="24">
        <v>0.85</v>
      </c>
    </row>
    <row r="48" spans="1:7" x14ac:dyDescent="0.25">
      <c r="A48" s="18">
        <v>560077</v>
      </c>
      <c r="B48" s="19" t="s">
        <v>55</v>
      </c>
      <c r="C48" s="21">
        <v>15</v>
      </c>
      <c r="D48" s="21">
        <v>27</v>
      </c>
      <c r="E48" s="44">
        <v>0.55559999999999998</v>
      </c>
      <c r="F48" s="23">
        <v>1.63</v>
      </c>
      <c r="G48" s="24">
        <v>1.37</v>
      </c>
    </row>
    <row r="49" spans="1:7" x14ac:dyDescent="0.25">
      <c r="A49" s="18">
        <v>560078</v>
      </c>
      <c r="B49" s="19" t="s">
        <v>56</v>
      </c>
      <c r="C49" s="21">
        <v>23</v>
      </c>
      <c r="D49" s="21">
        <v>133</v>
      </c>
      <c r="E49" s="44">
        <v>0.1729</v>
      </c>
      <c r="F49" s="23">
        <v>0.41</v>
      </c>
      <c r="G49" s="24">
        <v>0.3</v>
      </c>
    </row>
    <row r="50" spans="1:7" x14ac:dyDescent="0.25">
      <c r="A50" s="18">
        <v>560079</v>
      </c>
      <c r="B50" s="19" t="s">
        <v>57</v>
      </c>
      <c r="C50" s="21">
        <v>84</v>
      </c>
      <c r="D50" s="21">
        <v>124</v>
      </c>
      <c r="E50" s="44">
        <v>0.6774</v>
      </c>
      <c r="F50" s="23">
        <v>2.02</v>
      </c>
      <c r="G50" s="24">
        <v>1.56</v>
      </c>
    </row>
    <row r="51" spans="1:7" x14ac:dyDescent="0.25">
      <c r="A51" s="18">
        <v>560080</v>
      </c>
      <c r="B51" s="19" t="s">
        <v>58</v>
      </c>
      <c r="C51" s="21">
        <v>20</v>
      </c>
      <c r="D51" s="21">
        <v>68</v>
      </c>
      <c r="E51" s="44">
        <v>0.29409999999999997</v>
      </c>
      <c r="F51" s="23">
        <v>0.8</v>
      </c>
      <c r="G51" s="24">
        <v>0.62</v>
      </c>
    </row>
    <row r="52" spans="1:7" x14ac:dyDescent="0.25">
      <c r="A52" s="18">
        <v>560081</v>
      </c>
      <c r="B52" s="19" t="s">
        <v>59</v>
      </c>
      <c r="C52" s="21">
        <v>36</v>
      </c>
      <c r="D52" s="21">
        <v>89</v>
      </c>
      <c r="E52" s="44">
        <v>0.40450000000000003</v>
      </c>
      <c r="F52" s="23">
        <v>1.1499999999999999</v>
      </c>
      <c r="G52" s="24">
        <v>0.85</v>
      </c>
    </row>
    <row r="53" spans="1:7" x14ac:dyDescent="0.25">
      <c r="A53" s="18">
        <v>560082</v>
      </c>
      <c r="B53" s="19" t="s">
        <v>60</v>
      </c>
      <c r="C53" s="21">
        <v>16</v>
      </c>
      <c r="D53" s="21">
        <v>61</v>
      </c>
      <c r="E53" s="44">
        <v>0.26229999999999998</v>
      </c>
      <c r="F53" s="23">
        <v>0.7</v>
      </c>
      <c r="G53" s="24">
        <v>0.56000000000000005</v>
      </c>
    </row>
    <row r="54" spans="1:7" x14ac:dyDescent="0.25">
      <c r="A54" s="18">
        <v>560083</v>
      </c>
      <c r="B54" s="19" t="s">
        <v>61</v>
      </c>
      <c r="C54" s="21">
        <v>25</v>
      </c>
      <c r="D54" s="21">
        <v>67</v>
      </c>
      <c r="E54" s="44">
        <v>0.37309999999999999</v>
      </c>
      <c r="F54" s="23">
        <v>1.05</v>
      </c>
      <c r="G54" s="24">
        <v>0.85</v>
      </c>
    </row>
    <row r="55" spans="1:7" x14ac:dyDescent="0.25">
      <c r="A55" s="18">
        <v>560084</v>
      </c>
      <c r="B55" s="19" t="s">
        <v>62</v>
      </c>
      <c r="C55" s="21">
        <v>14</v>
      </c>
      <c r="D55" s="21">
        <v>45</v>
      </c>
      <c r="E55" s="44">
        <v>0.31109999999999999</v>
      </c>
      <c r="F55" s="23">
        <v>0.85</v>
      </c>
      <c r="G55" s="24">
        <v>0.65</v>
      </c>
    </row>
    <row r="56" spans="1:7" ht="26.25" x14ac:dyDescent="0.25">
      <c r="A56" s="18">
        <v>560085</v>
      </c>
      <c r="B56" s="19" t="s">
        <v>63</v>
      </c>
      <c r="C56" s="21">
        <v>0</v>
      </c>
      <c r="D56" s="21">
        <v>0</v>
      </c>
      <c r="E56" s="44">
        <v>0</v>
      </c>
      <c r="F56" s="23">
        <v>0</v>
      </c>
      <c r="G56" s="24">
        <v>0</v>
      </c>
    </row>
    <row r="57" spans="1:7" ht="26.25" x14ac:dyDescent="0.25">
      <c r="A57" s="18">
        <v>560086</v>
      </c>
      <c r="B57" s="19" t="s">
        <v>64</v>
      </c>
      <c r="C57" s="21">
        <v>12</v>
      </c>
      <c r="D57" s="21">
        <v>60</v>
      </c>
      <c r="E57" s="44">
        <v>0.2</v>
      </c>
      <c r="F57" s="23">
        <v>0.5</v>
      </c>
      <c r="G57" s="24">
        <v>0.48</v>
      </c>
    </row>
    <row r="58" spans="1:7" x14ac:dyDescent="0.25">
      <c r="A58" s="18">
        <v>560087</v>
      </c>
      <c r="B58" s="19" t="s">
        <v>65</v>
      </c>
      <c r="C58" s="21">
        <v>30</v>
      </c>
      <c r="D58" s="21">
        <v>73</v>
      </c>
      <c r="E58" s="44">
        <v>0.41099999999999998</v>
      </c>
      <c r="F58" s="23">
        <v>1.17</v>
      </c>
      <c r="G58" s="24">
        <v>1.17</v>
      </c>
    </row>
    <row r="59" spans="1:7" ht="26.25" x14ac:dyDescent="0.25">
      <c r="A59" s="18">
        <v>560088</v>
      </c>
      <c r="B59" s="19" t="s">
        <v>66</v>
      </c>
      <c r="C59" s="21">
        <v>8</v>
      </c>
      <c r="D59" s="21">
        <v>23</v>
      </c>
      <c r="E59" s="44">
        <v>0.3478</v>
      </c>
      <c r="F59" s="23">
        <v>0.97</v>
      </c>
      <c r="G59" s="24">
        <v>0.97</v>
      </c>
    </row>
    <row r="60" spans="1:7" ht="26.25" x14ac:dyDescent="0.25">
      <c r="A60" s="18">
        <v>560089</v>
      </c>
      <c r="B60" s="19" t="s">
        <v>67</v>
      </c>
      <c r="C60" s="21">
        <v>2</v>
      </c>
      <c r="D60" s="21">
        <v>8</v>
      </c>
      <c r="E60" s="44">
        <v>0.25</v>
      </c>
      <c r="F60" s="23">
        <v>0.66</v>
      </c>
      <c r="G60" s="24">
        <v>0.66</v>
      </c>
    </row>
    <row r="61" spans="1:7" ht="26.25" x14ac:dyDescent="0.25">
      <c r="A61" s="18">
        <v>560096</v>
      </c>
      <c r="B61" s="19" t="s">
        <v>86</v>
      </c>
      <c r="C61" s="21">
        <v>0</v>
      </c>
      <c r="D61" s="21">
        <v>0</v>
      </c>
      <c r="E61" s="44">
        <v>0</v>
      </c>
      <c r="F61" s="23">
        <v>0</v>
      </c>
      <c r="G61" s="24">
        <v>0</v>
      </c>
    </row>
    <row r="62" spans="1:7" ht="26.25" x14ac:dyDescent="0.25">
      <c r="A62" s="18">
        <v>560098</v>
      </c>
      <c r="B62" s="19" t="s">
        <v>69</v>
      </c>
      <c r="C62" s="21">
        <v>0</v>
      </c>
      <c r="D62" s="21">
        <v>5</v>
      </c>
      <c r="E62" s="44">
        <v>0</v>
      </c>
      <c r="F62" s="23">
        <v>0</v>
      </c>
      <c r="G62" s="24">
        <v>0</v>
      </c>
    </row>
    <row r="63" spans="1:7" ht="26.25" x14ac:dyDescent="0.25">
      <c r="A63" s="18">
        <v>560099</v>
      </c>
      <c r="B63" s="19" t="s">
        <v>70</v>
      </c>
      <c r="C63" s="21">
        <v>0</v>
      </c>
      <c r="D63" s="21">
        <v>8</v>
      </c>
      <c r="E63" s="44">
        <v>0</v>
      </c>
      <c r="F63" s="23">
        <v>0</v>
      </c>
      <c r="G63" s="24">
        <v>0</v>
      </c>
    </row>
    <row r="64" spans="1:7" x14ac:dyDescent="0.25">
      <c r="A64" s="18">
        <v>560205</v>
      </c>
      <c r="B64" s="19" t="s">
        <v>87</v>
      </c>
      <c r="C64" s="21">
        <v>0</v>
      </c>
      <c r="D64" s="21">
        <v>1</v>
      </c>
      <c r="E64" s="44">
        <v>0</v>
      </c>
      <c r="F64" s="23">
        <v>0</v>
      </c>
      <c r="G64" s="24">
        <v>0</v>
      </c>
    </row>
    <row r="65" spans="1:7" ht="39" x14ac:dyDescent="0.25">
      <c r="A65" s="18">
        <v>560206</v>
      </c>
      <c r="B65" s="19" t="s">
        <v>24</v>
      </c>
      <c r="C65" s="21">
        <v>169</v>
      </c>
      <c r="D65" s="21">
        <v>285</v>
      </c>
      <c r="E65" s="44">
        <v>0.59299999999999997</v>
      </c>
      <c r="F65" s="23">
        <v>1.75</v>
      </c>
      <c r="G65" s="24">
        <v>1.75</v>
      </c>
    </row>
    <row r="66" spans="1:7" ht="39" x14ac:dyDescent="0.25">
      <c r="A66" s="30">
        <v>560214</v>
      </c>
      <c r="B66" s="19" t="s">
        <v>29</v>
      </c>
      <c r="C66" s="21">
        <v>97</v>
      </c>
      <c r="D66" s="21">
        <v>267</v>
      </c>
      <c r="E66" s="44">
        <v>0.36330000000000001</v>
      </c>
      <c r="F66" s="23">
        <v>1.02</v>
      </c>
      <c r="G66" s="24">
        <v>0.78</v>
      </c>
    </row>
    <row r="67" spans="1:7" x14ac:dyDescent="0.25">
      <c r="A67" s="32"/>
      <c r="B67" s="33" t="s">
        <v>108</v>
      </c>
      <c r="C67" s="48">
        <v>2368</v>
      </c>
      <c r="D67" s="48">
        <v>5062</v>
      </c>
      <c r="E67" s="44">
        <v>0.46779999999999999</v>
      </c>
      <c r="F67" s="23"/>
      <c r="G67" s="24"/>
    </row>
  </sheetData>
  <mergeCells count="5">
    <mergeCell ref="E1:G1"/>
    <mergeCell ref="A2:G2"/>
    <mergeCell ref="A3:G3"/>
    <mergeCell ref="A4:A5"/>
    <mergeCell ref="B4:B5"/>
  </mergeCells>
  <pageMargins left="0.7" right="0.7" top="0.75" bottom="0.75" header="0.3" footer="0.3"/>
  <pageSetup paperSize="9" scale="72" orientation="portrait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8"/>
  <sheetViews>
    <sheetView view="pageBreakPreview" topLeftCell="B1" zoomScale="148" zoomScaleNormal="100" zoomScaleSheetLayoutView="148" workbookViewId="0">
      <pane xSplit="1" ySplit="5" topLeftCell="C42" activePane="bottomRight" state="frozen"/>
      <selection activeCell="B1" sqref="B1"/>
      <selection pane="topRight" activeCell="C1" sqref="C1"/>
      <selection pane="bottomLeft" activeCell="B6" sqref="B6"/>
      <selection pane="bottomRight" activeCell="C6" sqref="C6"/>
    </sheetView>
  </sheetViews>
  <sheetFormatPr defaultRowHeight="15" x14ac:dyDescent="0.25"/>
  <cols>
    <col min="2" max="2" width="27.140625" customWidth="1"/>
    <col min="5" max="5" width="11.42578125" customWidth="1"/>
    <col min="7" max="7" width="12.7109375" customWidth="1"/>
    <col min="9" max="9" width="11.85546875" customWidth="1"/>
    <col min="10" max="10" width="10.28515625" customWidth="1"/>
    <col min="12" max="12" width="9.140625" customWidth="1"/>
    <col min="13" max="13" width="13.140625" customWidth="1"/>
    <col min="258" max="258" width="27.140625" customWidth="1"/>
    <col min="261" max="261" width="11.42578125" customWidth="1"/>
    <col min="263" max="263" width="12.7109375" customWidth="1"/>
    <col min="265" max="265" width="11.85546875" customWidth="1"/>
    <col min="266" max="266" width="10.28515625" customWidth="1"/>
    <col min="268" max="268" width="9.140625" customWidth="1"/>
    <col min="269" max="269" width="13.140625" customWidth="1"/>
    <col min="514" max="514" width="27.140625" customWidth="1"/>
    <col min="517" max="517" width="11.42578125" customWidth="1"/>
    <col min="519" max="519" width="12.7109375" customWidth="1"/>
    <col min="521" max="521" width="11.85546875" customWidth="1"/>
    <col min="522" max="522" width="10.28515625" customWidth="1"/>
    <col min="524" max="524" width="9.140625" customWidth="1"/>
    <col min="525" max="525" width="13.140625" customWidth="1"/>
    <col min="770" max="770" width="27.140625" customWidth="1"/>
    <col min="773" max="773" width="11.42578125" customWidth="1"/>
    <col min="775" max="775" width="12.7109375" customWidth="1"/>
    <col min="777" max="777" width="11.85546875" customWidth="1"/>
    <col min="778" max="778" width="10.28515625" customWidth="1"/>
    <col min="780" max="780" width="9.140625" customWidth="1"/>
    <col min="781" max="781" width="13.140625" customWidth="1"/>
    <col min="1026" max="1026" width="27.140625" customWidth="1"/>
    <col min="1029" max="1029" width="11.42578125" customWidth="1"/>
    <col min="1031" max="1031" width="12.7109375" customWidth="1"/>
    <col min="1033" max="1033" width="11.85546875" customWidth="1"/>
    <col min="1034" max="1034" width="10.28515625" customWidth="1"/>
    <col min="1036" max="1036" width="9.140625" customWidth="1"/>
    <col min="1037" max="1037" width="13.140625" customWidth="1"/>
    <col min="1282" max="1282" width="27.140625" customWidth="1"/>
    <col min="1285" max="1285" width="11.42578125" customWidth="1"/>
    <col min="1287" max="1287" width="12.7109375" customWidth="1"/>
    <col min="1289" max="1289" width="11.85546875" customWidth="1"/>
    <col min="1290" max="1290" width="10.28515625" customWidth="1"/>
    <col min="1292" max="1292" width="9.140625" customWidth="1"/>
    <col min="1293" max="1293" width="13.140625" customWidth="1"/>
    <col min="1538" max="1538" width="27.140625" customWidth="1"/>
    <col min="1541" max="1541" width="11.42578125" customWidth="1"/>
    <col min="1543" max="1543" width="12.7109375" customWidth="1"/>
    <col min="1545" max="1545" width="11.85546875" customWidth="1"/>
    <col min="1546" max="1546" width="10.28515625" customWidth="1"/>
    <col min="1548" max="1548" width="9.140625" customWidth="1"/>
    <col min="1549" max="1549" width="13.140625" customWidth="1"/>
    <col min="1794" max="1794" width="27.140625" customWidth="1"/>
    <col min="1797" max="1797" width="11.42578125" customWidth="1"/>
    <col min="1799" max="1799" width="12.7109375" customWidth="1"/>
    <col min="1801" max="1801" width="11.85546875" customWidth="1"/>
    <col min="1802" max="1802" width="10.28515625" customWidth="1"/>
    <col min="1804" max="1804" width="9.140625" customWidth="1"/>
    <col min="1805" max="1805" width="13.140625" customWidth="1"/>
    <col min="2050" max="2050" width="27.140625" customWidth="1"/>
    <col min="2053" max="2053" width="11.42578125" customWidth="1"/>
    <col min="2055" max="2055" width="12.7109375" customWidth="1"/>
    <col min="2057" max="2057" width="11.85546875" customWidth="1"/>
    <col min="2058" max="2058" width="10.28515625" customWidth="1"/>
    <col min="2060" max="2060" width="9.140625" customWidth="1"/>
    <col min="2061" max="2061" width="13.140625" customWidth="1"/>
    <col min="2306" max="2306" width="27.140625" customWidth="1"/>
    <col min="2309" max="2309" width="11.42578125" customWidth="1"/>
    <col min="2311" max="2311" width="12.7109375" customWidth="1"/>
    <col min="2313" max="2313" width="11.85546875" customWidth="1"/>
    <col min="2314" max="2314" width="10.28515625" customWidth="1"/>
    <col min="2316" max="2316" width="9.140625" customWidth="1"/>
    <col min="2317" max="2317" width="13.140625" customWidth="1"/>
    <col min="2562" max="2562" width="27.140625" customWidth="1"/>
    <col min="2565" max="2565" width="11.42578125" customWidth="1"/>
    <col min="2567" max="2567" width="12.7109375" customWidth="1"/>
    <col min="2569" max="2569" width="11.85546875" customWidth="1"/>
    <col min="2570" max="2570" width="10.28515625" customWidth="1"/>
    <col min="2572" max="2572" width="9.140625" customWidth="1"/>
    <col min="2573" max="2573" width="13.140625" customWidth="1"/>
    <col min="2818" max="2818" width="27.140625" customWidth="1"/>
    <col min="2821" max="2821" width="11.42578125" customWidth="1"/>
    <col min="2823" max="2823" width="12.7109375" customWidth="1"/>
    <col min="2825" max="2825" width="11.85546875" customWidth="1"/>
    <col min="2826" max="2826" width="10.28515625" customWidth="1"/>
    <col min="2828" max="2828" width="9.140625" customWidth="1"/>
    <col min="2829" max="2829" width="13.140625" customWidth="1"/>
    <col min="3074" max="3074" width="27.140625" customWidth="1"/>
    <col min="3077" max="3077" width="11.42578125" customWidth="1"/>
    <col min="3079" max="3079" width="12.7109375" customWidth="1"/>
    <col min="3081" max="3081" width="11.85546875" customWidth="1"/>
    <col min="3082" max="3082" width="10.28515625" customWidth="1"/>
    <col min="3084" max="3084" width="9.140625" customWidth="1"/>
    <col min="3085" max="3085" width="13.140625" customWidth="1"/>
    <col min="3330" max="3330" width="27.140625" customWidth="1"/>
    <col min="3333" max="3333" width="11.42578125" customWidth="1"/>
    <col min="3335" max="3335" width="12.7109375" customWidth="1"/>
    <col min="3337" max="3337" width="11.85546875" customWidth="1"/>
    <col min="3338" max="3338" width="10.28515625" customWidth="1"/>
    <col min="3340" max="3340" width="9.140625" customWidth="1"/>
    <col min="3341" max="3341" width="13.140625" customWidth="1"/>
    <col min="3586" max="3586" width="27.140625" customWidth="1"/>
    <col min="3589" max="3589" width="11.42578125" customWidth="1"/>
    <col min="3591" max="3591" width="12.7109375" customWidth="1"/>
    <col min="3593" max="3593" width="11.85546875" customWidth="1"/>
    <col min="3594" max="3594" width="10.28515625" customWidth="1"/>
    <col min="3596" max="3596" width="9.140625" customWidth="1"/>
    <col min="3597" max="3597" width="13.140625" customWidth="1"/>
    <col min="3842" max="3842" width="27.140625" customWidth="1"/>
    <col min="3845" max="3845" width="11.42578125" customWidth="1"/>
    <col min="3847" max="3847" width="12.7109375" customWidth="1"/>
    <col min="3849" max="3849" width="11.85546875" customWidth="1"/>
    <col min="3850" max="3850" width="10.28515625" customWidth="1"/>
    <col min="3852" max="3852" width="9.140625" customWidth="1"/>
    <col min="3853" max="3853" width="13.140625" customWidth="1"/>
    <col min="4098" max="4098" width="27.140625" customWidth="1"/>
    <col min="4101" max="4101" width="11.42578125" customWidth="1"/>
    <col min="4103" max="4103" width="12.7109375" customWidth="1"/>
    <col min="4105" max="4105" width="11.85546875" customWidth="1"/>
    <col min="4106" max="4106" width="10.28515625" customWidth="1"/>
    <col min="4108" max="4108" width="9.140625" customWidth="1"/>
    <col min="4109" max="4109" width="13.140625" customWidth="1"/>
    <col min="4354" max="4354" width="27.140625" customWidth="1"/>
    <col min="4357" max="4357" width="11.42578125" customWidth="1"/>
    <col min="4359" max="4359" width="12.7109375" customWidth="1"/>
    <col min="4361" max="4361" width="11.85546875" customWidth="1"/>
    <col min="4362" max="4362" width="10.28515625" customWidth="1"/>
    <col min="4364" max="4364" width="9.140625" customWidth="1"/>
    <col min="4365" max="4365" width="13.140625" customWidth="1"/>
    <col min="4610" max="4610" width="27.140625" customWidth="1"/>
    <col min="4613" max="4613" width="11.42578125" customWidth="1"/>
    <col min="4615" max="4615" width="12.7109375" customWidth="1"/>
    <col min="4617" max="4617" width="11.85546875" customWidth="1"/>
    <col min="4618" max="4618" width="10.28515625" customWidth="1"/>
    <col min="4620" max="4620" width="9.140625" customWidth="1"/>
    <col min="4621" max="4621" width="13.140625" customWidth="1"/>
    <col min="4866" max="4866" width="27.140625" customWidth="1"/>
    <col min="4869" max="4869" width="11.42578125" customWidth="1"/>
    <col min="4871" max="4871" width="12.7109375" customWidth="1"/>
    <col min="4873" max="4873" width="11.85546875" customWidth="1"/>
    <col min="4874" max="4874" width="10.28515625" customWidth="1"/>
    <col min="4876" max="4876" width="9.140625" customWidth="1"/>
    <col min="4877" max="4877" width="13.140625" customWidth="1"/>
    <col min="5122" max="5122" width="27.140625" customWidth="1"/>
    <col min="5125" max="5125" width="11.42578125" customWidth="1"/>
    <col min="5127" max="5127" width="12.7109375" customWidth="1"/>
    <col min="5129" max="5129" width="11.85546875" customWidth="1"/>
    <col min="5130" max="5130" width="10.28515625" customWidth="1"/>
    <col min="5132" max="5132" width="9.140625" customWidth="1"/>
    <col min="5133" max="5133" width="13.140625" customWidth="1"/>
    <col min="5378" max="5378" width="27.140625" customWidth="1"/>
    <col min="5381" max="5381" width="11.42578125" customWidth="1"/>
    <col min="5383" max="5383" width="12.7109375" customWidth="1"/>
    <col min="5385" max="5385" width="11.85546875" customWidth="1"/>
    <col min="5386" max="5386" width="10.28515625" customWidth="1"/>
    <col min="5388" max="5388" width="9.140625" customWidth="1"/>
    <col min="5389" max="5389" width="13.140625" customWidth="1"/>
    <col min="5634" max="5634" width="27.140625" customWidth="1"/>
    <col min="5637" max="5637" width="11.42578125" customWidth="1"/>
    <col min="5639" max="5639" width="12.7109375" customWidth="1"/>
    <col min="5641" max="5641" width="11.85546875" customWidth="1"/>
    <col min="5642" max="5642" width="10.28515625" customWidth="1"/>
    <col min="5644" max="5644" width="9.140625" customWidth="1"/>
    <col min="5645" max="5645" width="13.140625" customWidth="1"/>
    <col min="5890" max="5890" width="27.140625" customWidth="1"/>
    <col min="5893" max="5893" width="11.42578125" customWidth="1"/>
    <col min="5895" max="5895" width="12.7109375" customWidth="1"/>
    <col min="5897" max="5897" width="11.85546875" customWidth="1"/>
    <col min="5898" max="5898" width="10.28515625" customWidth="1"/>
    <col min="5900" max="5900" width="9.140625" customWidth="1"/>
    <col min="5901" max="5901" width="13.140625" customWidth="1"/>
    <col min="6146" max="6146" width="27.140625" customWidth="1"/>
    <col min="6149" max="6149" width="11.42578125" customWidth="1"/>
    <col min="6151" max="6151" width="12.7109375" customWidth="1"/>
    <col min="6153" max="6153" width="11.85546875" customWidth="1"/>
    <col min="6154" max="6154" width="10.28515625" customWidth="1"/>
    <col min="6156" max="6156" width="9.140625" customWidth="1"/>
    <col min="6157" max="6157" width="13.140625" customWidth="1"/>
    <col min="6402" max="6402" width="27.140625" customWidth="1"/>
    <col min="6405" max="6405" width="11.42578125" customWidth="1"/>
    <col min="6407" max="6407" width="12.7109375" customWidth="1"/>
    <col min="6409" max="6409" width="11.85546875" customWidth="1"/>
    <col min="6410" max="6410" width="10.28515625" customWidth="1"/>
    <col min="6412" max="6412" width="9.140625" customWidth="1"/>
    <col min="6413" max="6413" width="13.140625" customWidth="1"/>
    <col min="6658" max="6658" width="27.140625" customWidth="1"/>
    <col min="6661" max="6661" width="11.42578125" customWidth="1"/>
    <col min="6663" max="6663" width="12.7109375" customWidth="1"/>
    <col min="6665" max="6665" width="11.85546875" customWidth="1"/>
    <col min="6666" max="6666" width="10.28515625" customWidth="1"/>
    <col min="6668" max="6668" width="9.140625" customWidth="1"/>
    <col min="6669" max="6669" width="13.140625" customWidth="1"/>
    <col min="6914" max="6914" width="27.140625" customWidth="1"/>
    <col min="6917" max="6917" width="11.42578125" customWidth="1"/>
    <col min="6919" max="6919" width="12.7109375" customWidth="1"/>
    <col min="6921" max="6921" width="11.85546875" customWidth="1"/>
    <col min="6922" max="6922" width="10.28515625" customWidth="1"/>
    <col min="6924" max="6924" width="9.140625" customWidth="1"/>
    <col min="6925" max="6925" width="13.140625" customWidth="1"/>
    <col min="7170" max="7170" width="27.140625" customWidth="1"/>
    <col min="7173" max="7173" width="11.42578125" customWidth="1"/>
    <col min="7175" max="7175" width="12.7109375" customWidth="1"/>
    <col min="7177" max="7177" width="11.85546875" customWidth="1"/>
    <col min="7178" max="7178" width="10.28515625" customWidth="1"/>
    <col min="7180" max="7180" width="9.140625" customWidth="1"/>
    <col min="7181" max="7181" width="13.140625" customWidth="1"/>
    <col min="7426" max="7426" width="27.140625" customWidth="1"/>
    <col min="7429" max="7429" width="11.42578125" customWidth="1"/>
    <col min="7431" max="7431" width="12.7109375" customWidth="1"/>
    <col min="7433" max="7433" width="11.85546875" customWidth="1"/>
    <col min="7434" max="7434" width="10.28515625" customWidth="1"/>
    <col min="7436" max="7436" width="9.140625" customWidth="1"/>
    <col min="7437" max="7437" width="13.140625" customWidth="1"/>
    <col min="7682" max="7682" width="27.140625" customWidth="1"/>
    <col min="7685" max="7685" width="11.42578125" customWidth="1"/>
    <col min="7687" max="7687" width="12.7109375" customWidth="1"/>
    <col min="7689" max="7689" width="11.85546875" customWidth="1"/>
    <col min="7690" max="7690" width="10.28515625" customWidth="1"/>
    <col min="7692" max="7692" width="9.140625" customWidth="1"/>
    <col min="7693" max="7693" width="13.140625" customWidth="1"/>
    <col min="7938" max="7938" width="27.140625" customWidth="1"/>
    <col min="7941" max="7941" width="11.42578125" customWidth="1"/>
    <col min="7943" max="7943" width="12.7109375" customWidth="1"/>
    <col min="7945" max="7945" width="11.85546875" customWidth="1"/>
    <col min="7946" max="7946" width="10.28515625" customWidth="1"/>
    <col min="7948" max="7948" width="9.140625" customWidth="1"/>
    <col min="7949" max="7949" width="13.140625" customWidth="1"/>
    <col min="8194" max="8194" width="27.140625" customWidth="1"/>
    <col min="8197" max="8197" width="11.42578125" customWidth="1"/>
    <col min="8199" max="8199" width="12.7109375" customWidth="1"/>
    <col min="8201" max="8201" width="11.85546875" customWidth="1"/>
    <col min="8202" max="8202" width="10.28515625" customWidth="1"/>
    <col min="8204" max="8204" width="9.140625" customWidth="1"/>
    <col min="8205" max="8205" width="13.140625" customWidth="1"/>
    <col min="8450" max="8450" width="27.140625" customWidth="1"/>
    <col min="8453" max="8453" width="11.42578125" customWidth="1"/>
    <col min="8455" max="8455" width="12.7109375" customWidth="1"/>
    <col min="8457" max="8457" width="11.85546875" customWidth="1"/>
    <col min="8458" max="8458" width="10.28515625" customWidth="1"/>
    <col min="8460" max="8460" width="9.140625" customWidth="1"/>
    <col min="8461" max="8461" width="13.140625" customWidth="1"/>
    <col min="8706" max="8706" width="27.140625" customWidth="1"/>
    <col min="8709" max="8709" width="11.42578125" customWidth="1"/>
    <col min="8711" max="8711" width="12.7109375" customWidth="1"/>
    <col min="8713" max="8713" width="11.85546875" customWidth="1"/>
    <col min="8714" max="8714" width="10.28515625" customWidth="1"/>
    <col min="8716" max="8716" width="9.140625" customWidth="1"/>
    <col min="8717" max="8717" width="13.140625" customWidth="1"/>
    <col min="8962" max="8962" width="27.140625" customWidth="1"/>
    <col min="8965" max="8965" width="11.42578125" customWidth="1"/>
    <col min="8967" max="8967" width="12.7109375" customWidth="1"/>
    <col min="8969" max="8969" width="11.85546875" customWidth="1"/>
    <col min="8970" max="8970" width="10.28515625" customWidth="1"/>
    <col min="8972" max="8972" width="9.140625" customWidth="1"/>
    <col min="8973" max="8973" width="13.140625" customWidth="1"/>
    <col min="9218" max="9218" width="27.140625" customWidth="1"/>
    <col min="9221" max="9221" width="11.42578125" customWidth="1"/>
    <col min="9223" max="9223" width="12.7109375" customWidth="1"/>
    <col min="9225" max="9225" width="11.85546875" customWidth="1"/>
    <col min="9226" max="9226" width="10.28515625" customWidth="1"/>
    <col min="9228" max="9228" width="9.140625" customWidth="1"/>
    <col min="9229" max="9229" width="13.140625" customWidth="1"/>
    <col min="9474" max="9474" width="27.140625" customWidth="1"/>
    <col min="9477" max="9477" width="11.42578125" customWidth="1"/>
    <col min="9479" max="9479" width="12.7109375" customWidth="1"/>
    <col min="9481" max="9481" width="11.85546875" customWidth="1"/>
    <col min="9482" max="9482" width="10.28515625" customWidth="1"/>
    <col min="9484" max="9484" width="9.140625" customWidth="1"/>
    <col min="9485" max="9485" width="13.140625" customWidth="1"/>
    <col min="9730" max="9730" width="27.140625" customWidth="1"/>
    <col min="9733" max="9733" width="11.42578125" customWidth="1"/>
    <col min="9735" max="9735" width="12.7109375" customWidth="1"/>
    <col min="9737" max="9737" width="11.85546875" customWidth="1"/>
    <col min="9738" max="9738" width="10.28515625" customWidth="1"/>
    <col min="9740" max="9740" width="9.140625" customWidth="1"/>
    <col min="9741" max="9741" width="13.140625" customWidth="1"/>
    <col min="9986" max="9986" width="27.140625" customWidth="1"/>
    <col min="9989" max="9989" width="11.42578125" customWidth="1"/>
    <col min="9991" max="9991" width="12.7109375" customWidth="1"/>
    <col min="9993" max="9993" width="11.85546875" customWidth="1"/>
    <col min="9994" max="9994" width="10.28515625" customWidth="1"/>
    <col min="9996" max="9996" width="9.140625" customWidth="1"/>
    <col min="9997" max="9997" width="13.140625" customWidth="1"/>
    <col min="10242" max="10242" width="27.140625" customWidth="1"/>
    <col min="10245" max="10245" width="11.42578125" customWidth="1"/>
    <col min="10247" max="10247" width="12.7109375" customWidth="1"/>
    <col min="10249" max="10249" width="11.85546875" customWidth="1"/>
    <col min="10250" max="10250" width="10.28515625" customWidth="1"/>
    <col min="10252" max="10252" width="9.140625" customWidth="1"/>
    <col min="10253" max="10253" width="13.140625" customWidth="1"/>
    <col min="10498" max="10498" width="27.140625" customWidth="1"/>
    <col min="10501" max="10501" width="11.42578125" customWidth="1"/>
    <col min="10503" max="10503" width="12.7109375" customWidth="1"/>
    <col min="10505" max="10505" width="11.85546875" customWidth="1"/>
    <col min="10506" max="10506" width="10.28515625" customWidth="1"/>
    <col min="10508" max="10508" width="9.140625" customWidth="1"/>
    <col min="10509" max="10509" width="13.140625" customWidth="1"/>
    <col min="10754" max="10754" width="27.140625" customWidth="1"/>
    <col min="10757" max="10757" width="11.42578125" customWidth="1"/>
    <col min="10759" max="10759" width="12.7109375" customWidth="1"/>
    <col min="10761" max="10761" width="11.85546875" customWidth="1"/>
    <col min="10762" max="10762" width="10.28515625" customWidth="1"/>
    <col min="10764" max="10764" width="9.140625" customWidth="1"/>
    <col min="10765" max="10765" width="13.140625" customWidth="1"/>
    <col min="11010" max="11010" width="27.140625" customWidth="1"/>
    <col min="11013" max="11013" width="11.42578125" customWidth="1"/>
    <col min="11015" max="11015" width="12.7109375" customWidth="1"/>
    <col min="11017" max="11017" width="11.85546875" customWidth="1"/>
    <col min="11018" max="11018" width="10.28515625" customWidth="1"/>
    <col min="11020" max="11020" width="9.140625" customWidth="1"/>
    <col min="11021" max="11021" width="13.140625" customWidth="1"/>
    <col min="11266" max="11266" width="27.140625" customWidth="1"/>
    <col min="11269" max="11269" width="11.42578125" customWidth="1"/>
    <col min="11271" max="11271" width="12.7109375" customWidth="1"/>
    <col min="11273" max="11273" width="11.85546875" customWidth="1"/>
    <col min="11274" max="11274" width="10.28515625" customWidth="1"/>
    <col min="11276" max="11276" width="9.140625" customWidth="1"/>
    <col min="11277" max="11277" width="13.140625" customWidth="1"/>
    <col min="11522" max="11522" width="27.140625" customWidth="1"/>
    <col min="11525" max="11525" width="11.42578125" customWidth="1"/>
    <col min="11527" max="11527" width="12.7109375" customWidth="1"/>
    <col min="11529" max="11529" width="11.85546875" customWidth="1"/>
    <col min="11530" max="11530" width="10.28515625" customWidth="1"/>
    <col min="11532" max="11532" width="9.140625" customWidth="1"/>
    <col min="11533" max="11533" width="13.140625" customWidth="1"/>
    <col min="11778" max="11778" width="27.140625" customWidth="1"/>
    <col min="11781" max="11781" width="11.42578125" customWidth="1"/>
    <col min="11783" max="11783" width="12.7109375" customWidth="1"/>
    <col min="11785" max="11785" width="11.85546875" customWidth="1"/>
    <col min="11786" max="11786" width="10.28515625" customWidth="1"/>
    <col min="11788" max="11788" width="9.140625" customWidth="1"/>
    <col min="11789" max="11789" width="13.140625" customWidth="1"/>
    <col min="12034" max="12034" width="27.140625" customWidth="1"/>
    <col min="12037" max="12037" width="11.42578125" customWidth="1"/>
    <col min="12039" max="12039" width="12.7109375" customWidth="1"/>
    <col min="12041" max="12041" width="11.85546875" customWidth="1"/>
    <col min="12042" max="12042" width="10.28515625" customWidth="1"/>
    <col min="12044" max="12044" width="9.140625" customWidth="1"/>
    <col min="12045" max="12045" width="13.140625" customWidth="1"/>
    <col min="12290" max="12290" width="27.140625" customWidth="1"/>
    <col min="12293" max="12293" width="11.42578125" customWidth="1"/>
    <col min="12295" max="12295" width="12.7109375" customWidth="1"/>
    <col min="12297" max="12297" width="11.85546875" customWidth="1"/>
    <col min="12298" max="12298" width="10.28515625" customWidth="1"/>
    <col min="12300" max="12300" width="9.140625" customWidth="1"/>
    <col min="12301" max="12301" width="13.140625" customWidth="1"/>
    <col min="12546" max="12546" width="27.140625" customWidth="1"/>
    <col min="12549" max="12549" width="11.42578125" customWidth="1"/>
    <col min="12551" max="12551" width="12.7109375" customWidth="1"/>
    <col min="12553" max="12553" width="11.85546875" customWidth="1"/>
    <col min="12554" max="12554" width="10.28515625" customWidth="1"/>
    <col min="12556" max="12556" width="9.140625" customWidth="1"/>
    <col min="12557" max="12557" width="13.140625" customWidth="1"/>
    <col min="12802" max="12802" width="27.140625" customWidth="1"/>
    <col min="12805" max="12805" width="11.42578125" customWidth="1"/>
    <col min="12807" max="12807" width="12.7109375" customWidth="1"/>
    <col min="12809" max="12809" width="11.85546875" customWidth="1"/>
    <col min="12810" max="12810" width="10.28515625" customWidth="1"/>
    <col min="12812" max="12812" width="9.140625" customWidth="1"/>
    <col min="12813" max="12813" width="13.140625" customWidth="1"/>
    <col min="13058" max="13058" width="27.140625" customWidth="1"/>
    <col min="13061" max="13061" width="11.42578125" customWidth="1"/>
    <col min="13063" max="13063" width="12.7109375" customWidth="1"/>
    <col min="13065" max="13065" width="11.85546875" customWidth="1"/>
    <col min="13066" max="13066" width="10.28515625" customWidth="1"/>
    <col min="13068" max="13068" width="9.140625" customWidth="1"/>
    <col min="13069" max="13069" width="13.140625" customWidth="1"/>
    <col min="13314" max="13314" width="27.140625" customWidth="1"/>
    <col min="13317" max="13317" width="11.42578125" customWidth="1"/>
    <col min="13319" max="13319" width="12.7109375" customWidth="1"/>
    <col min="13321" max="13321" width="11.85546875" customWidth="1"/>
    <col min="13322" max="13322" width="10.28515625" customWidth="1"/>
    <col min="13324" max="13324" width="9.140625" customWidth="1"/>
    <col min="13325" max="13325" width="13.140625" customWidth="1"/>
    <col min="13570" max="13570" width="27.140625" customWidth="1"/>
    <col min="13573" max="13573" width="11.42578125" customWidth="1"/>
    <col min="13575" max="13575" width="12.7109375" customWidth="1"/>
    <col min="13577" max="13577" width="11.85546875" customWidth="1"/>
    <col min="13578" max="13578" width="10.28515625" customWidth="1"/>
    <col min="13580" max="13580" width="9.140625" customWidth="1"/>
    <col min="13581" max="13581" width="13.140625" customWidth="1"/>
    <col min="13826" max="13826" width="27.140625" customWidth="1"/>
    <col min="13829" max="13829" width="11.42578125" customWidth="1"/>
    <col min="13831" max="13831" width="12.7109375" customWidth="1"/>
    <col min="13833" max="13833" width="11.85546875" customWidth="1"/>
    <col min="13834" max="13834" width="10.28515625" customWidth="1"/>
    <col min="13836" max="13836" width="9.140625" customWidth="1"/>
    <col min="13837" max="13837" width="13.140625" customWidth="1"/>
    <col min="14082" max="14082" width="27.140625" customWidth="1"/>
    <col min="14085" max="14085" width="11.42578125" customWidth="1"/>
    <col min="14087" max="14087" width="12.7109375" customWidth="1"/>
    <col min="14089" max="14089" width="11.85546875" customWidth="1"/>
    <col min="14090" max="14090" width="10.28515625" customWidth="1"/>
    <col min="14092" max="14092" width="9.140625" customWidth="1"/>
    <col min="14093" max="14093" width="13.140625" customWidth="1"/>
    <col min="14338" max="14338" width="27.140625" customWidth="1"/>
    <col min="14341" max="14341" width="11.42578125" customWidth="1"/>
    <col min="14343" max="14343" width="12.7109375" customWidth="1"/>
    <col min="14345" max="14345" width="11.85546875" customWidth="1"/>
    <col min="14346" max="14346" width="10.28515625" customWidth="1"/>
    <col min="14348" max="14348" width="9.140625" customWidth="1"/>
    <col min="14349" max="14349" width="13.140625" customWidth="1"/>
    <col min="14594" max="14594" width="27.140625" customWidth="1"/>
    <col min="14597" max="14597" width="11.42578125" customWidth="1"/>
    <col min="14599" max="14599" width="12.7109375" customWidth="1"/>
    <col min="14601" max="14601" width="11.85546875" customWidth="1"/>
    <col min="14602" max="14602" width="10.28515625" customWidth="1"/>
    <col min="14604" max="14604" width="9.140625" customWidth="1"/>
    <col min="14605" max="14605" width="13.140625" customWidth="1"/>
    <col min="14850" max="14850" width="27.140625" customWidth="1"/>
    <col min="14853" max="14853" width="11.42578125" customWidth="1"/>
    <col min="14855" max="14855" width="12.7109375" customWidth="1"/>
    <col min="14857" max="14857" width="11.85546875" customWidth="1"/>
    <col min="14858" max="14858" width="10.28515625" customWidth="1"/>
    <col min="14860" max="14860" width="9.140625" customWidth="1"/>
    <col min="14861" max="14861" width="13.140625" customWidth="1"/>
    <col min="15106" max="15106" width="27.140625" customWidth="1"/>
    <col min="15109" max="15109" width="11.42578125" customWidth="1"/>
    <col min="15111" max="15111" width="12.7109375" customWidth="1"/>
    <col min="15113" max="15113" width="11.85546875" customWidth="1"/>
    <col min="15114" max="15114" width="10.28515625" customWidth="1"/>
    <col min="15116" max="15116" width="9.140625" customWidth="1"/>
    <col min="15117" max="15117" width="13.140625" customWidth="1"/>
    <col min="15362" max="15362" width="27.140625" customWidth="1"/>
    <col min="15365" max="15365" width="11.42578125" customWidth="1"/>
    <col min="15367" max="15367" width="12.7109375" customWidth="1"/>
    <col min="15369" max="15369" width="11.85546875" customWidth="1"/>
    <col min="15370" max="15370" width="10.28515625" customWidth="1"/>
    <col min="15372" max="15372" width="9.140625" customWidth="1"/>
    <col min="15373" max="15373" width="13.140625" customWidth="1"/>
    <col min="15618" max="15618" width="27.140625" customWidth="1"/>
    <col min="15621" max="15621" width="11.42578125" customWidth="1"/>
    <col min="15623" max="15623" width="12.7109375" customWidth="1"/>
    <col min="15625" max="15625" width="11.85546875" customWidth="1"/>
    <col min="15626" max="15626" width="10.28515625" customWidth="1"/>
    <col min="15628" max="15628" width="9.140625" customWidth="1"/>
    <col min="15629" max="15629" width="13.140625" customWidth="1"/>
    <col min="15874" max="15874" width="27.140625" customWidth="1"/>
    <col min="15877" max="15877" width="11.42578125" customWidth="1"/>
    <col min="15879" max="15879" width="12.7109375" customWidth="1"/>
    <col min="15881" max="15881" width="11.85546875" customWidth="1"/>
    <col min="15882" max="15882" width="10.28515625" customWidth="1"/>
    <col min="15884" max="15884" width="9.140625" customWidth="1"/>
    <col min="15885" max="15885" width="13.140625" customWidth="1"/>
    <col min="16130" max="16130" width="27.140625" customWidth="1"/>
    <col min="16133" max="16133" width="11.42578125" customWidth="1"/>
    <col min="16135" max="16135" width="12.7109375" customWidth="1"/>
    <col min="16137" max="16137" width="11.85546875" customWidth="1"/>
    <col min="16138" max="16138" width="10.28515625" customWidth="1"/>
    <col min="16140" max="16140" width="9.140625" customWidth="1"/>
    <col min="16141" max="16141" width="13.140625" customWidth="1"/>
  </cols>
  <sheetData>
    <row r="1" spans="1:16" ht="43.5" customHeight="1" x14ac:dyDescent="0.25">
      <c r="A1" s="9"/>
      <c r="B1" s="10"/>
      <c r="C1" s="10"/>
      <c r="D1" s="10"/>
      <c r="E1" s="10"/>
      <c r="F1" s="10"/>
      <c r="G1" s="13"/>
      <c r="H1" s="67"/>
      <c r="I1" s="172" t="s">
        <v>244</v>
      </c>
      <c r="J1" s="172"/>
      <c r="K1" s="172"/>
      <c r="L1" s="172"/>
      <c r="M1" s="172"/>
      <c r="N1" s="214"/>
      <c r="O1" s="214"/>
      <c r="P1" s="214"/>
    </row>
    <row r="2" spans="1:16" s="68" customFormat="1" ht="22.15" customHeight="1" x14ac:dyDescent="0.25">
      <c r="A2" s="204" t="s">
        <v>113</v>
      </c>
      <c r="B2" s="204"/>
      <c r="C2" s="204"/>
      <c r="D2" s="204"/>
      <c r="E2" s="204"/>
      <c r="F2" s="204"/>
      <c r="G2" s="204"/>
      <c r="H2" s="204"/>
      <c r="I2" s="204"/>
      <c r="J2" s="204"/>
      <c r="K2" s="204"/>
      <c r="L2" s="204"/>
      <c r="M2" s="204"/>
    </row>
    <row r="3" spans="1:16" s="74" customFormat="1" ht="36" customHeight="1" x14ac:dyDescent="0.25">
      <c r="A3" s="215" t="s">
        <v>220</v>
      </c>
      <c r="B3" s="215"/>
      <c r="C3" s="215"/>
      <c r="D3" s="215"/>
      <c r="E3" s="215"/>
      <c r="F3" s="215"/>
      <c r="G3" s="215"/>
      <c r="H3" s="215"/>
      <c r="I3" s="215"/>
      <c r="J3" s="215"/>
      <c r="K3" s="215"/>
      <c r="L3" s="215"/>
      <c r="M3" s="215"/>
    </row>
    <row r="4" spans="1:16" s="111" customFormat="1" ht="62.25" customHeight="1" x14ac:dyDescent="0.2">
      <c r="A4" s="212" t="s">
        <v>74</v>
      </c>
      <c r="B4" s="212" t="s">
        <v>75</v>
      </c>
      <c r="C4" s="216" t="s">
        <v>114</v>
      </c>
      <c r="D4" s="217"/>
      <c r="E4" s="218" t="s">
        <v>77</v>
      </c>
      <c r="F4" s="219"/>
      <c r="G4" s="220" t="s">
        <v>115</v>
      </c>
      <c r="H4" s="221"/>
      <c r="I4" s="222" t="s">
        <v>116</v>
      </c>
      <c r="J4" s="223"/>
      <c r="K4" s="224" t="s">
        <v>80</v>
      </c>
      <c r="L4" s="225"/>
      <c r="M4" s="120" t="s">
        <v>107</v>
      </c>
    </row>
    <row r="5" spans="1:16" s="111" customFormat="1" ht="31.9" customHeight="1" x14ac:dyDescent="0.2">
      <c r="A5" s="213"/>
      <c r="B5" s="213"/>
      <c r="C5" s="121" t="s">
        <v>83</v>
      </c>
      <c r="D5" s="121" t="s">
        <v>84</v>
      </c>
      <c r="E5" s="121" t="s">
        <v>83</v>
      </c>
      <c r="F5" s="121" t="s">
        <v>84</v>
      </c>
      <c r="G5" s="121" t="s">
        <v>83</v>
      </c>
      <c r="H5" s="121" t="s">
        <v>84</v>
      </c>
      <c r="I5" s="121" t="s">
        <v>83</v>
      </c>
      <c r="J5" s="121" t="s">
        <v>84</v>
      </c>
      <c r="K5" s="121" t="s">
        <v>83</v>
      </c>
      <c r="L5" s="121" t="s">
        <v>84</v>
      </c>
      <c r="M5" s="122" t="s">
        <v>85</v>
      </c>
    </row>
    <row r="6" spans="1:16" ht="26.25" x14ac:dyDescent="0.25">
      <c r="A6" s="18">
        <v>560002</v>
      </c>
      <c r="B6" s="19" t="s">
        <v>11</v>
      </c>
      <c r="C6" s="21">
        <v>1467</v>
      </c>
      <c r="D6" s="21">
        <v>0</v>
      </c>
      <c r="E6" s="21">
        <v>17689</v>
      </c>
      <c r="F6" s="21">
        <v>0</v>
      </c>
      <c r="G6" s="44">
        <v>8.2900000000000001E-2</v>
      </c>
      <c r="H6" s="44">
        <v>0</v>
      </c>
      <c r="I6" s="23">
        <v>2.5</v>
      </c>
      <c r="J6" s="45">
        <v>0</v>
      </c>
      <c r="K6" s="24">
        <v>2.5</v>
      </c>
      <c r="L6" s="24">
        <v>0</v>
      </c>
      <c r="M6" s="27">
        <v>2.5</v>
      </c>
    </row>
    <row r="7" spans="1:16" ht="26.25" x14ac:dyDescent="0.25">
      <c r="A7" s="18">
        <v>560014</v>
      </c>
      <c r="B7" s="19" t="s">
        <v>12</v>
      </c>
      <c r="C7" s="21">
        <v>166</v>
      </c>
      <c r="D7" s="21">
        <v>1</v>
      </c>
      <c r="E7" s="21">
        <v>5023</v>
      </c>
      <c r="F7" s="21">
        <v>6</v>
      </c>
      <c r="G7" s="44">
        <v>3.3000000000000002E-2</v>
      </c>
      <c r="H7" s="44">
        <v>0.16669999999999999</v>
      </c>
      <c r="I7" s="23">
        <v>2.5</v>
      </c>
      <c r="J7" s="45">
        <v>0</v>
      </c>
      <c r="K7" s="24">
        <v>2.5</v>
      </c>
      <c r="L7" s="24">
        <v>0</v>
      </c>
      <c r="M7" s="27">
        <v>2.5</v>
      </c>
    </row>
    <row r="8" spans="1:16" x14ac:dyDescent="0.25">
      <c r="A8" s="18">
        <v>560017</v>
      </c>
      <c r="B8" s="19" t="s">
        <v>13</v>
      </c>
      <c r="C8" s="21">
        <v>5849</v>
      </c>
      <c r="D8" s="21">
        <v>0</v>
      </c>
      <c r="E8" s="21">
        <v>79040</v>
      </c>
      <c r="F8" s="21">
        <v>1</v>
      </c>
      <c r="G8" s="44">
        <v>7.3999999999999996E-2</v>
      </c>
      <c r="H8" s="44">
        <v>0</v>
      </c>
      <c r="I8" s="23">
        <v>2.5</v>
      </c>
      <c r="J8" s="45">
        <v>0</v>
      </c>
      <c r="K8" s="24">
        <v>2.5</v>
      </c>
      <c r="L8" s="24">
        <v>0</v>
      </c>
      <c r="M8" s="27">
        <v>2.5</v>
      </c>
    </row>
    <row r="9" spans="1:16" x14ac:dyDescent="0.25">
      <c r="A9" s="18">
        <v>560019</v>
      </c>
      <c r="B9" s="19" t="s">
        <v>14</v>
      </c>
      <c r="C9" s="21">
        <v>5625</v>
      </c>
      <c r="D9" s="21">
        <v>243</v>
      </c>
      <c r="E9" s="21">
        <v>88744</v>
      </c>
      <c r="F9" s="21">
        <v>3689</v>
      </c>
      <c r="G9" s="44">
        <v>6.3399999999999998E-2</v>
      </c>
      <c r="H9" s="44">
        <v>6.59E-2</v>
      </c>
      <c r="I9" s="23">
        <v>2.5</v>
      </c>
      <c r="J9" s="45">
        <v>2.5</v>
      </c>
      <c r="K9" s="24">
        <v>2.4</v>
      </c>
      <c r="L9" s="24">
        <v>0.1</v>
      </c>
      <c r="M9" s="27">
        <v>2.5</v>
      </c>
    </row>
    <row r="10" spans="1:16" x14ac:dyDescent="0.25">
      <c r="A10" s="18">
        <v>560021</v>
      </c>
      <c r="B10" s="19" t="s">
        <v>15</v>
      </c>
      <c r="C10" s="21">
        <v>3872</v>
      </c>
      <c r="D10" s="21">
        <v>3091</v>
      </c>
      <c r="E10" s="21">
        <v>56338</v>
      </c>
      <c r="F10" s="21">
        <v>39431</v>
      </c>
      <c r="G10" s="44">
        <v>6.8699999999999997E-2</v>
      </c>
      <c r="H10" s="44">
        <v>7.8399999999999997E-2</v>
      </c>
      <c r="I10" s="23">
        <v>2.5</v>
      </c>
      <c r="J10" s="45">
        <v>2.5</v>
      </c>
      <c r="K10" s="24">
        <v>1.48</v>
      </c>
      <c r="L10" s="24">
        <v>1.03</v>
      </c>
      <c r="M10" s="27">
        <v>2.5</v>
      </c>
    </row>
    <row r="11" spans="1:16" x14ac:dyDescent="0.25">
      <c r="A11" s="18">
        <v>560022</v>
      </c>
      <c r="B11" s="19" t="s">
        <v>16</v>
      </c>
      <c r="C11" s="21">
        <v>4614</v>
      </c>
      <c r="D11" s="21">
        <v>2109</v>
      </c>
      <c r="E11" s="21">
        <v>67387</v>
      </c>
      <c r="F11" s="21">
        <v>23647</v>
      </c>
      <c r="G11" s="44">
        <v>6.8500000000000005E-2</v>
      </c>
      <c r="H11" s="44">
        <v>8.9200000000000002E-2</v>
      </c>
      <c r="I11" s="23">
        <v>2.5</v>
      </c>
      <c r="J11" s="45">
        <v>2.5</v>
      </c>
      <c r="K11" s="24">
        <v>1.85</v>
      </c>
      <c r="L11" s="24">
        <v>0.65</v>
      </c>
      <c r="M11" s="27">
        <v>2.5</v>
      </c>
    </row>
    <row r="12" spans="1:16" x14ac:dyDescent="0.25">
      <c r="A12" s="18">
        <v>560024</v>
      </c>
      <c r="B12" s="19" t="s">
        <v>17</v>
      </c>
      <c r="C12" s="21">
        <v>81</v>
      </c>
      <c r="D12" s="21">
        <v>3809</v>
      </c>
      <c r="E12" s="21">
        <v>2176</v>
      </c>
      <c r="F12" s="21">
        <v>51874</v>
      </c>
      <c r="G12" s="44">
        <v>3.7199999999999997E-2</v>
      </c>
      <c r="H12" s="44">
        <v>7.3400000000000007E-2</v>
      </c>
      <c r="I12" s="23">
        <v>2.5</v>
      </c>
      <c r="J12" s="45">
        <v>2.5</v>
      </c>
      <c r="K12" s="24">
        <v>0.1</v>
      </c>
      <c r="L12" s="24">
        <v>2.4</v>
      </c>
      <c r="M12" s="27">
        <v>2.5</v>
      </c>
    </row>
    <row r="13" spans="1:16" ht="26.25" x14ac:dyDescent="0.25">
      <c r="A13" s="18">
        <v>560026</v>
      </c>
      <c r="B13" s="19" t="s">
        <v>18</v>
      </c>
      <c r="C13" s="21">
        <v>7118</v>
      </c>
      <c r="D13" s="21">
        <v>1789</v>
      </c>
      <c r="E13" s="21">
        <v>100994</v>
      </c>
      <c r="F13" s="21">
        <v>20402</v>
      </c>
      <c r="G13" s="44">
        <v>7.0499999999999993E-2</v>
      </c>
      <c r="H13" s="44">
        <v>8.77E-2</v>
      </c>
      <c r="I13" s="23">
        <v>2.5</v>
      </c>
      <c r="J13" s="45">
        <v>2.5</v>
      </c>
      <c r="K13" s="24">
        <v>2.08</v>
      </c>
      <c r="L13" s="24">
        <v>0.43</v>
      </c>
      <c r="M13" s="27">
        <v>2.5</v>
      </c>
    </row>
    <row r="14" spans="1:16" x14ac:dyDescent="0.25">
      <c r="A14" s="18">
        <v>560032</v>
      </c>
      <c r="B14" s="19" t="s">
        <v>20</v>
      </c>
      <c r="C14" s="21">
        <v>1489</v>
      </c>
      <c r="D14" s="21">
        <v>0</v>
      </c>
      <c r="E14" s="21">
        <v>20202</v>
      </c>
      <c r="F14" s="21">
        <v>0</v>
      </c>
      <c r="G14" s="44">
        <v>7.3700000000000002E-2</v>
      </c>
      <c r="H14" s="44">
        <v>0</v>
      </c>
      <c r="I14" s="23">
        <v>2.5</v>
      </c>
      <c r="J14" s="45">
        <v>0</v>
      </c>
      <c r="K14" s="24">
        <v>2.5</v>
      </c>
      <c r="L14" s="24">
        <v>0</v>
      </c>
      <c r="M14" s="27">
        <v>2.5</v>
      </c>
    </row>
    <row r="15" spans="1:16" x14ac:dyDescent="0.25">
      <c r="A15" s="18">
        <v>560033</v>
      </c>
      <c r="B15" s="19" t="s">
        <v>21</v>
      </c>
      <c r="C15" s="21">
        <v>3034</v>
      </c>
      <c r="D15" s="21">
        <v>0</v>
      </c>
      <c r="E15" s="21">
        <v>42952</v>
      </c>
      <c r="F15" s="21">
        <v>0</v>
      </c>
      <c r="G15" s="44">
        <v>7.0599999999999996E-2</v>
      </c>
      <c r="H15" s="44">
        <v>0</v>
      </c>
      <c r="I15" s="23">
        <v>2.5</v>
      </c>
      <c r="J15" s="45">
        <v>0</v>
      </c>
      <c r="K15" s="24">
        <v>2.5</v>
      </c>
      <c r="L15" s="24">
        <v>0</v>
      </c>
      <c r="M15" s="27">
        <v>2.5</v>
      </c>
    </row>
    <row r="16" spans="1:16" x14ac:dyDescent="0.25">
      <c r="A16" s="18">
        <v>560034</v>
      </c>
      <c r="B16" s="19" t="s">
        <v>22</v>
      </c>
      <c r="C16" s="21">
        <v>3262</v>
      </c>
      <c r="D16" s="21">
        <v>0</v>
      </c>
      <c r="E16" s="21">
        <v>37724</v>
      </c>
      <c r="F16" s="21">
        <v>3</v>
      </c>
      <c r="G16" s="44">
        <v>8.6499999999999994E-2</v>
      </c>
      <c r="H16" s="44">
        <v>0</v>
      </c>
      <c r="I16" s="23">
        <v>2.5</v>
      </c>
      <c r="J16" s="45">
        <v>0</v>
      </c>
      <c r="K16" s="24">
        <v>2.5</v>
      </c>
      <c r="L16" s="24">
        <v>0</v>
      </c>
      <c r="M16" s="27">
        <v>2.5</v>
      </c>
    </row>
    <row r="17" spans="1:13" x14ac:dyDescent="0.25">
      <c r="A17" s="18">
        <v>560035</v>
      </c>
      <c r="B17" s="19" t="s">
        <v>23</v>
      </c>
      <c r="C17" s="21">
        <v>28</v>
      </c>
      <c r="D17" s="21">
        <v>2213</v>
      </c>
      <c r="E17" s="21">
        <v>1821</v>
      </c>
      <c r="F17" s="21">
        <v>32442</v>
      </c>
      <c r="G17" s="44">
        <v>1.54E-2</v>
      </c>
      <c r="H17" s="44">
        <v>6.8199999999999997E-2</v>
      </c>
      <c r="I17" s="23">
        <v>2.5</v>
      </c>
      <c r="J17" s="45">
        <v>2.5</v>
      </c>
      <c r="K17" s="24">
        <v>0.13</v>
      </c>
      <c r="L17" s="24">
        <v>2.38</v>
      </c>
      <c r="M17" s="27">
        <v>2.5</v>
      </c>
    </row>
    <row r="18" spans="1:13" x14ac:dyDescent="0.25">
      <c r="A18" s="18">
        <v>560036</v>
      </c>
      <c r="B18" s="19" t="s">
        <v>19</v>
      </c>
      <c r="C18" s="21">
        <v>3216</v>
      </c>
      <c r="D18" s="21">
        <v>719</v>
      </c>
      <c r="E18" s="21">
        <v>45971</v>
      </c>
      <c r="F18" s="21">
        <v>10507</v>
      </c>
      <c r="G18" s="44">
        <v>7.0000000000000007E-2</v>
      </c>
      <c r="H18" s="44">
        <v>6.8400000000000002E-2</v>
      </c>
      <c r="I18" s="23">
        <v>2.5</v>
      </c>
      <c r="J18" s="45">
        <v>2.5</v>
      </c>
      <c r="K18" s="24">
        <v>2.0299999999999998</v>
      </c>
      <c r="L18" s="24">
        <v>0.48</v>
      </c>
      <c r="M18" s="27">
        <v>2.5</v>
      </c>
    </row>
    <row r="19" spans="1:13" x14ac:dyDescent="0.25">
      <c r="A19" s="18">
        <v>560041</v>
      </c>
      <c r="B19" s="19" t="s">
        <v>25</v>
      </c>
      <c r="C19" s="21">
        <v>27</v>
      </c>
      <c r="D19" s="21">
        <v>1708</v>
      </c>
      <c r="E19" s="21">
        <v>283</v>
      </c>
      <c r="F19" s="21">
        <v>19498</v>
      </c>
      <c r="G19" s="44">
        <v>9.5399999999999999E-2</v>
      </c>
      <c r="H19" s="44">
        <v>8.7599999999999997E-2</v>
      </c>
      <c r="I19" s="23">
        <v>1.68</v>
      </c>
      <c r="J19" s="45">
        <v>2.5</v>
      </c>
      <c r="K19" s="24">
        <v>0.02</v>
      </c>
      <c r="L19" s="24">
        <v>2.48</v>
      </c>
      <c r="M19" s="27">
        <v>2.5</v>
      </c>
    </row>
    <row r="20" spans="1:13" x14ac:dyDescent="0.25">
      <c r="A20" s="18">
        <v>560043</v>
      </c>
      <c r="B20" s="19" t="s">
        <v>26</v>
      </c>
      <c r="C20" s="21">
        <v>1742</v>
      </c>
      <c r="D20" s="21">
        <v>648</v>
      </c>
      <c r="E20" s="21">
        <v>20664</v>
      </c>
      <c r="F20" s="21">
        <v>5153</v>
      </c>
      <c r="G20" s="44">
        <v>8.43E-2</v>
      </c>
      <c r="H20" s="44">
        <v>0.1258</v>
      </c>
      <c r="I20" s="23">
        <v>2.5</v>
      </c>
      <c r="J20" s="45">
        <v>1.37</v>
      </c>
      <c r="K20" s="24">
        <v>2</v>
      </c>
      <c r="L20" s="24">
        <v>0.27</v>
      </c>
      <c r="M20" s="27">
        <v>2.27</v>
      </c>
    </row>
    <row r="21" spans="1:13" x14ac:dyDescent="0.25">
      <c r="A21" s="18">
        <v>560045</v>
      </c>
      <c r="B21" s="19" t="s">
        <v>27</v>
      </c>
      <c r="C21" s="21">
        <v>1605</v>
      </c>
      <c r="D21" s="21">
        <v>411</v>
      </c>
      <c r="E21" s="21">
        <v>20438</v>
      </c>
      <c r="F21" s="21">
        <v>6038</v>
      </c>
      <c r="G21" s="44">
        <v>7.85E-2</v>
      </c>
      <c r="H21" s="44">
        <v>6.8099999999999994E-2</v>
      </c>
      <c r="I21" s="23">
        <v>2.5</v>
      </c>
      <c r="J21" s="45">
        <v>2.5</v>
      </c>
      <c r="K21" s="24">
        <v>1.93</v>
      </c>
      <c r="L21" s="24">
        <v>0.57999999999999996</v>
      </c>
      <c r="M21" s="27">
        <v>2.5</v>
      </c>
    </row>
    <row r="22" spans="1:13" x14ac:dyDescent="0.25">
      <c r="A22" s="18">
        <v>560047</v>
      </c>
      <c r="B22" s="19" t="s">
        <v>28</v>
      </c>
      <c r="C22" s="21">
        <v>2330</v>
      </c>
      <c r="D22" s="21">
        <v>543</v>
      </c>
      <c r="E22" s="21">
        <v>29208</v>
      </c>
      <c r="F22" s="21">
        <v>8315</v>
      </c>
      <c r="G22" s="44">
        <v>7.9799999999999996E-2</v>
      </c>
      <c r="H22" s="44">
        <v>6.5299999999999997E-2</v>
      </c>
      <c r="I22" s="23">
        <v>2.5</v>
      </c>
      <c r="J22" s="45">
        <v>2.5</v>
      </c>
      <c r="K22" s="24">
        <v>1.95</v>
      </c>
      <c r="L22" s="24">
        <v>0.55000000000000004</v>
      </c>
      <c r="M22" s="27">
        <v>2.5</v>
      </c>
    </row>
    <row r="23" spans="1:13" x14ac:dyDescent="0.25">
      <c r="A23" s="18">
        <v>560052</v>
      </c>
      <c r="B23" s="19" t="s">
        <v>30</v>
      </c>
      <c r="C23" s="21">
        <v>1642</v>
      </c>
      <c r="D23" s="21">
        <v>311</v>
      </c>
      <c r="E23" s="21">
        <v>17395</v>
      </c>
      <c r="F23" s="21">
        <v>5433</v>
      </c>
      <c r="G23" s="44">
        <v>9.4399999999999998E-2</v>
      </c>
      <c r="H23" s="44">
        <v>5.7200000000000001E-2</v>
      </c>
      <c r="I23" s="23">
        <v>1.78</v>
      </c>
      <c r="J23" s="45">
        <v>2.5</v>
      </c>
      <c r="K23" s="24">
        <v>1.35</v>
      </c>
      <c r="L23" s="24">
        <v>0.6</v>
      </c>
      <c r="M23" s="27">
        <v>1.95</v>
      </c>
    </row>
    <row r="24" spans="1:13" x14ac:dyDescent="0.25">
      <c r="A24" s="18">
        <v>560053</v>
      </c>
      <c r="B24" s="19" t="s">
        <v>31</v>
      </c>
      <c r="C24" s="21">
        <v>1371</v>
      </c>
      <c r="D24" s="21">
        <v>374</v>
      </c>
      <c r="E24" s="21">
        <v>15557</v>
      </c>
      <c r="F24" s="21">
        <v>4345</v>
      </c>
      <c r="G24" s="44">
        <v>8.8099999999999998E-2</v>
      </c>
      <c r="H24" s="44">
        <v>8.6099999999999996E-2</v>
      </c>
      <c r="I24" s="23">
        <v>2.38</v>
      </c>
      <c r="J24" s="45">
        <v>2.5</v>
      </c>
      <c r="K24" s="24">
        <v>1.86</v>
      </c>
      <c r="L24" s="24">
        <v>0.55000000000000004</v>
      </c>
      <c r="M24" s="27">
        <v>2.41</v>
      </c>
    </row>
    <row r="25" spans="1:13" x14ac:dyDescent="0.25">
      <c r="A25" s="18">
        <v>560054</v>
      </c>
      <c r="B25" s="19" t="s">
        <v>32</v>
      </c>
      <c r="C25" s="21">
        <v>1509</v>
      </c>
      <c r="D25" s="21">
        <v>419</v>
      </c>
      <c r="E25" s="21">
        <v>15795</v>
      </c>
      <c r="F25" s="21">
        <v>5335</v>
      </c>
      <c r="G25" s="44">
        <v>9.5500000000000002E-2</v>
      </c>
      <c r="H25" s="44">
        <v>7.85E-2</v>
      </c>
      <c r="I25" s="23">
        <v>1.67</v>
      </c>
      <c r="J25" s="45">
        <v>2.5</v>
      </c>
      <c r="K25" s="24">
        <v>1.25</v>
      </c>
      <c r="L25" s="24">
        <v>0.63</v>
      </c>
      <c r="M25" s="27">
        <v>1.88</v>
      </c>
    </row>
    <row r="26" spans="1:13" x14ac:dyDescent="0.25">
      <c r="A26" s="18">
        <v>560055</v>
      </c>
      <c r="B26" s="19" t="s">
        <v>33</v>
      </c>
      <c r="C26" s="21">
        <v>1060</v>
      </c>
      <c r="D26" s="21">
        <v>216</v>
      </c>
      <c r="E26" s="21">
        <v>10916</v>
      </c>
      <c r="F26" s="21">
        <v>2685</v>
      </c>
      <c r="G26" s="44">
        <v>9.7100000000000006E-2</v>
      </c>
      <c r="H26" s="44">
        <v>8.0399999999999999E-2</v>
      </c>
      <c r="I26" s="23">
        <v>1.52</v>
      </c>
      <c r="J26" s="45">
        <v>2.5</v>
      </c>
      <c r="K26" s="24">
        <v>1.22</v>
      </c>
      <c r="L26" s="24">
        <v>0.5</v>
      </c>
      <c r="M26" s="27">
        <v>1.72</v>
      </c>
    </row>
    <row r="27" spans="1:13" x14ac:dyDescent="0.25">
      <c r="A27" s="18">
        <v>560056</v>
      </c>
      <c r="B27" s="19" t="s">
        <v>34</v>
      </c>
      <c r="C27" s="21">
        <v>1422</v>
      </c>
      <c r="D27" s="21">
        <v>266</v>
      </c>
      <c r="E27" s="21">
        <v>15189</v>
      </c>
      <c r="F27" s="21">
        <v>3403</v>
      </c>
      <c r="G27" s="44">
        <v>9.3600000000000003E-2</v>
      </c>
      <c r="H27" s="44">
        <v>7.8200000000000006E-2</v>
      </c>
      <c r="I27" s="23">
        <v>1.85</v>
      </c>
      <c r="J27" s="45">
        <v>2.5</v>
      </c>
      <c r="K27" s="24">
        <v>1.52</v>
      </c>
      <c r="L27" s="24">
        <v>0.45</v>
      </c>
      <c r="M27" s="27">
        <v>1.97</v>
      </c>
    </row>
    <row r="28" spans="1:13" x14ac:dyDescent="0.25">
      <c r="A28" s="18">
        <v>560057</v>
      </c>
      <c r="B28" s="19" t="s">
        <v>35</v>
      </c>
      <c r="C28" s="21">
        <v>1247</v>
      </c>
      <c r="D28" s="21">
        <v>370</v>
      </c>
      <c r="E28" s="21">
        <v>12364</v>
      </c>
      <c r="F28" s="21">
        <v>3296</v>
      </c>
      <c r="G28" s="44">
        <v>0.1009</v>
      </c>
      <c r="H28" s="44">
        <v>0.1123</v>
      </c>
      <c r="I28" s="23">
        <v>1.1599999999999999</v>
      </c>
      <c r="J28" s="45">
        <v>1.83</v>
      </c>
      <c r="K28" s="24">
        <v>0.92</v>
      </c>
      <c r="L28" s="24">
        <v>0.38</v>
      </c>
      <c r="M28" s="27">
        <v>1.3</v>
      </c>
    </row>
    <row r="29" spans="1:13" x14ac:dyDescent="0.25">
      <c r="A29" s="18">
        <v>560058</v>
      </c>
      <c r="B29" s="19" t="s">
        <v>36</v>
      </c>
      <c r="C29" s="21">
        <v>2832</v>
      </c>
      <c r="D29" s="21">
        <v>939</v>
      </c>
      <c r="E29" s="21">
        <v>35054</v>
      </c>
      <c r="F29" s="21">
        <v>10049</v>
      </c>
      <c r="G29" s="44">
        <v>8.0799999999999997E-2</v>
      </c>
      <c r="H29" s="44">
        <v>9.3399999999999997E-2</v>
      </c>
      <c r="I29" s="23">
        <v>2.5</v>
      </c>
      <c r="J29" s="45">
        <v>2.46</v>
      </c>
      <c r="K29" s="24">
        <v>1.95</v>
      </c>
      <c r="L29" s="24">
        <v>0.54</v>
      </c>
      <c r="M29" s="27">
        <v>2.4900000000000002</v>
      </c>
    </row>
    <row r="30" spans="1:13" x14ac:dyDescent="0.25">
      <c r="A30" s="18">
        <v>560059</v>
      </c>
      <c r="B30" s="19" t="s">
        <v>37</v>
      </c>
      <c r="C30" s="21">
        <v>1180</v>
      </c>
      <c r="D30" s="21">
        <v>156</v>
      </c>
      <c r="E30" s="21">
        <v>10763</v>
      </c>
      <c r="F30" s="21">
        <v>2661</v>
      </c>
      <c r="G30" s="44">
        <v>0.1096</v>
      </c>
      <c r="H30" s="44">
        <v>5.8599999999999999E-2</v>
      </c>
      <c r="I30" s="23">
        <v>0.31</v>
      </c>
      <c r="J30" s="45">
        <v>2.5</v>
      </c>
      <c r="K30" s="24">
        <v>0.25</v>
      </c>
      <c r="L30" s="24">
        <v>0.5</v>
      </c>
      <c r="M30" s="27">
        <v>0.75</v>
      </c>
    </row>
    <row r="31" spans="1:13" x14ac:dyDescent="0.25">
      <c r="A31" s="18">
        <v>560060</v>
      </c>
      <c r="B31" s="19" t="s">
        <v>38</v>
      </c>
      <c r="C31" s="21">
        <v>1172</v>
      </c>
      <c r="D31" s="21">
        <v>389</v>
      </c>
      <c r="E31" s="21">
        <v>11776</v>
      </c>
      <c r="F31" s="21">
        <v>3315</v>
      </c>
      <c r="G31" s="44">
        <v>9.9500000000000005E-2</v>
      </c>
      <c r="H31" s="44">
        <v>0.1173</v>
      </c>
      <c r="I31" s="23">
        <v>1.29</v>
      </c>
      <c r="J31" s="45">
        <v>1.66</v>
      </c>
      <c r="K31" s="24">
        <v>1.01</v>
      </c>
      <c r="L31" s="24">
        <v>0.37</v>
      </c>
      <c r="M31" s="27">
        <v>1.38</v>
      </c>
    </row>
    <row r="32" spans="1:13" x14ac:dyDescent="0.25">
      <c r="A32" s="18">
        <v>560061</v>
      </c>
      <c r="B32" s="19" t="s">
        <v>39</v>
      </c>
      <c r="C32" s="21">
        <v>1738</v>
      </c>
      <c r="D32" s="21">
        <v>488</v>
      </c>
      <c r="E32" s="21">
        <v>17863</v>
      </c>
      <c r="F32" s="21">
        <v>5274</v>
      </c>
      <c r="G32" s="44">
        <v>9.7299999999999998E-2</v>
      </c>
      <c r="H32" s="44">
        <v>9.2499999999999999E-2</v>
      </c>
      <c r="I32" s="23">
        <v>1.5</v>
      </c>
      <c r="J32" s="45">
        <v>2.4900000000000002</v>
      </c>
      <c r="K32" s="24">
        <v>1.1599999999999999</v>
      </c>
      <c r="L32" s="24">
        <v>0.56999999999999995</v>
      </c>
      <c r="M32" s="27">
        <v>1.73</v>
      </c>
    </row>
    <row r="33" spans="1:13" x14ac:dyDescent="0.25">
      <c r="A33" s="18">
        <v>560062</v>
      </c>
      <c r="B33" s="19" t="s">
        <v>40</v>
      </c>
      <c r="C33" s="21">
        <v>1034</v>
      </c>
      <c r="D33" s="21">
        <v>377</v>
      </c>
      <c r="E33" s="21">
        <v>12788</v>
      </c>
      <c r="F33" s="21">
        <v>3395</v>
      </c>
      <c r="G33" s="44">
        <v>8.09E-2</v>
      </c>
      <c r="H33" s="44">
        <v>0.111</v>
      </c>
      <c r="I33" s="23">
        <v>2.5</v>
      </c>
      <c r="J33" s="45">
        <v>1.87</v>
      </c>
      <c r="K33" s="24">
        <v>1.98</v>
      </c>
      <c r="L33" s="24">
        <v>0.39</v>
      </c>
      <c r="M33" s="27">
        <v>2.37</v>
      </c>
    </row>
    <row r="34" spans="1:13" ht="13.5" customHeight="1" x14ac:dyDescent="0.25">
      <c r="A34" s="18">
        <v>560063</v>
      </c>
      <c r="B34" s="19" t="s">
        <v>41</v>
      </c>
      <c r="C34" s="21">
        <v>1279</v>
      </c>
      <c r="D34" s="21">
        <v>291</v>
      </c>
      <c r="E34" s="21">
        <v>13926</v>
      </c>
      <c r="F34" s="21">
        <v>4071</v>
      </c>
      <c r="G34" s="44">
        <v>9.1800000000000007E-2</v>
      </c>
      <c r="H34" s="44">
        <v>7.1499999999999994E-2</v>
      </c>
      <c r="I34" s="23">
        <v>2.0299999999999998</v>
      </c>
      <c r="J34" s="45">
        <v>2.5</v>
      </c>
      <c r="K34" s="24">
        <v>1.56</v>
      </c>
      <c r="L34" s="24">
        <v>0.57999999999999996</v>
      </c>
      <c r="M34" s="27">
        <v>2.14</v>
      </c>
    </row>
    <row r="35" spans="1:13" x14ac:dyDescent="0.25">
      <c r="A35" s="18">
        <v>560064</v>
      </c>
      <c r="B35" s="19" t="s">
        <v>42</v>
      </c>
      <c r="C35" s="21">
        <v>2520</v>
      </c>
      <c r="D35" s="21">
        <v>581</v>
      </c>
      <c r="E35" s="21">
        <v>30590</v>
      </c>
      <c r="F35" s="21">
        <v>8794</v>
      </c>
      <c r="G35" s="44">
        <v>8.2400000000000001E-2</v>
      </c>
      <c r="H35" s="44">
        <v>6.6100000000000006E-2</v>
      </c>
      <c r="I35" s="23">
        <v>2.5</v>
      </c>
      <c r="J35" s="45">
        <v>2.5</v>
      </c>
      <c r="K35" s="24">
        <v>1.95</v>
      </c>
      <c r="L35" s="24">
        <v>0.55000000000000004</v>
      </c>
      <c r="M35" s="27">
        <v>2.5</v>
      </c>
    </row>
    <row r="36" spans="1:13" x14ac:dyDescent="0.25">
      <c r="A36" s="18">
        <v>560065</v>
      </c>
      <c r="B36" s="19" t="s">
        <v>43</v>
      </c>
      <c r="C36" s="21">
        <v>1261</v>
      </c>
      <c r="D36" s="21">
        <v>327</v>
      </c>
      <c r="E36" s="21">
        <v>12907</v>
      </c>
      <c r="F36" s="21">
        <v>3104</v>
      </c>
      <c r="G36" s="44">
        <v>9.7699999999999995E-2</v>
      </c>
      <c r="H36" s="44">
        <v>0.1053</v>
      </c>
      <c r="I36" s="23">
        <v>1.46</v>
      </c>
      <c r="J36" s="45">
        <v>2.06</v>
      </c>
      <c r="K36" s="24">
        <v>1.18</v>
      </c>
      <c r="L36" s="24">
        <v>0.39</v>
      </c>
      <c r="M36" s="27">
        <v>1.57</v>
      </c>
    </row>
    <row r="37" spans="1:13" x14ac:dyDescent="0.25">
      <c r="A37" s="18">
        <v>560066</v>
      </c>
      <c r="B37" s="19" t="s">
        <v>44</v>
      </c>
      <c r="C37" s="21">
        <v>876</v>
      </c>
      <c r="D37" s="21">
        <v>171</v>
      </c>
      <c r="E37" s="21">
        <v>8753</v>
      </c>
      <c r="F37" s="21">
        <v>2175</v>
      </c>
      <c r="G37" s="44">
        <v>0.10009999999999999</v>
      </c>
      <c r="H37" s="44">
        <v>7.8600000000000003E-2</v>
      </c>
      <c r="I37" s="23">
        <v>1.23</v>
      </c>
      <c r="J37" s="45">
        <v>2.5</v>
      </c>
      <c r="K37" s="24">
        <v>0.98</v>
      </c>
      <c r="L37" s="24">
        <v>0.5</v>
      </c>
      <c r="M37" s="27">
        <v>1.48</v>
      </c>
    </row>
    <row r="38" spans="1:13" x14ac:dyDescent="0.25">
      <c r="A38" s="18">
        <v>560067</v>
      </c>
      <c r="B38" s="19" t="s">
        <v>45</v>
      </c>
      <c r="C38" s="21">
        <v>2132</v>
      </c>
      <c r="D38" s="21">
        <v>493</v>
      </c>
      <c r="E38" s="21">
        <v>21751</v>
      </c>
      <c r="F38" s="21">
        <v>6782</v>
      </c>
      <c r="G38" s="44">
        <v>9.8000000000000004E-2</v>
      </c>
      <c r="H38" s="44">
        <v>7.2700000000000001E-2</v>
      </c>
      <c r="I38" s="23">
        <v>1.43</v>
      </c>
      <c r="J38" s="45">
        <v>2.5</v>
      </c>
      <c r="K38" s="24">
        <v>1.0900000000000001</v>
      </c>
      <c r="L38" s="24">
        <v>0.6</v>
      </c>
      <c r="M38" s="27">
        <v>1.69</v>
      </c>
    </row>
    <row r="39" spans="1:13" x14ac:dyDescent="0.25">
      <c r="A39" s="18">
        <v>560068</v>
      </c>
      <c r="B39" s="19" t="s">
        <v>46</v>
      </c>
      <c r="C39" s="21">
        <v>2542</v>
      </c>
      <c r="D39" s="21">
        <v>605</v>
      </c>
      <c r="E39" s="21">
        <v>25336</v>
      </c>
      <c r="F39" s="21">
        <v>7503</v>
      </c>
      <c r="G39" s="44">
        <v>0.1003</v>
      </c>
      <c r="H39" s="44">
        <v>8.0600000000000005E-2</v>
      </c>
      <c r="I39" s="23">
        <v>1.21</v>
      </c>
      <c r="J39" s="45">
        <v>2.5</v>
      </c>
      <c r="K39" s="24">
        <v>0.93</v>
      </c>
      <c r="L39" s="24">
        <v>0.57999999999999996</v>
      </c>
      <c r="M39" s="27">
        <v>1.51</v>
      </c>
    </row>
    <row r="40" spans="1:13" x14ac:dyDescent="0.25">
      <c r="A40" s="18">
        <v>560069</v>
      </c>
      <c r="B40" s="19" t="s">
        <v>47</v>
      </c>
      <c r="C40" s="21">
        <v>1485</v>
      </c>
      <c r="D40" s="21">
        <v>376</v>
      </c>
      <c r="E40" s="21">
        <v>15507</v>
      </c>
      <c r="F40" s="21">
        <v>4385</v>
      </c>
      <c r="G40" s="44">
        <v>9.5799999999999996E-2</v>
      </c>
      <c r="H40" s="44">
        <v>8.5699999999999998E-2</v>
      </c>
      <c r="I40" s="23">
        <v>1.65</v>
      </c>
      <c r="J40" s="45">
        <v>2.5</v>
      </c>
      <c r="K40" s="24">
        <v>1.29</v>
      </c>
      <c r="L40" s="24">
        <v>0.55000000000000004</v>
      </c>
      <c r="M40" s="27">
        <v>1.84</v>
      </c>
    </row>
    <row r="41" spans="1:13" x14ac:dyDescent="0.25">
      <c r="A41" s="18">
        <v>560070</v>
      </c>
      <c r="B41" s="19" t="s">
        <v>48</v>
      </c>
      <c r="C41" s="21">
        <v>5407</v>
      </c>
      <c r="D41" s="21">
        <v>1787</v>
      </c>
      <c r="E41" s="21">
        <v>59597</v>
      </c>
      <c r="F41" s="21">
        <v>19466</v>
      </c>
      <c r="G41" s="44">
        <v>9.0700000000000003E-2</v>
      </c>
      <c r="H41" s="44">
        <v>9.1800000000000007E-2</v>
      </c>
      <c r="I41" s="23">
        <v>2.13</v>
      </c>
      <c r="J41" s="45">
        <v>2.5</v>
      </c>
      <c r="K41" s="24">
        <v>1.6</v>
      </c>
      <c r="L41" s="24">
        <v>0.63</v>
      </c>
      <c r="M41" s="27">
        <v>2.23</v>
      </c>
    </row>
    <row r="42" spans="1:13" x14ac:dyDescent="0.25">
      <c r="A42" s="18">
        <v>560071</v>
      </c>
      <c r="B42" s="19" t="s">
        <v>49</v>
      </c>
      <c r="C42" s="21">
        <v>2029</v>
      </c>
      <c r="D42" s="21">
        <v>540</v>
      </c>
      <c r="E42" s="21">
        <v>17978</v>
      </c>
      <c r="F42" s="21">
        <v>5984</v>
      </c>
      <c r="G42" s="44">
        <v>0.1129</v>
      </c>
      <c r="H42" s="44">
        <v>9.0200000000000002E-2</v>
      </c>
      <c r="I42" s="23">
        <v>0</v>
      </c>
      <c r="J42" s="45">
        <v>2.5</v>
      </c>
      <c r="K42" s="24">
        <v>0</v>
      </c>
      <c r="L42" s="24">
        <v>0.63</v>
      </c>
      <c r="M42" s="27">
        <v>0.63</v>
      </c>
    </row>
    <row r="43" spans="1:13" x14ac:dyDescent="0.25">
      <c r="A43" s="18">
        <v>560072</v>
      </c>
      <c r="B43" s="19" t="s">
        <v>50</v>
      </c>
      <c r="C43" s="21">
        <v>1803</v>
      </c>
      <c r="D43" s="21">
        <v>425</v>
      </c>
      <c r="E43" s="21">
        <v>19339</v>
      </c>
      <c r="F43" s="21">
        <v>5186</v>
      </c>
      <c r="G43" s="44">
        <v>9.3200000000000005E-2</v>
      </c>
      <c r="H43" s="44">
        <v>8.2000000000000003E-2</v>
      </c>
      <c r="I43" s="23">
        <v>1.89</v>
      </c>
      <c r="J43" s="45">
        <v>2.5</v>
      </c>
      <c r="K43" s="24">
        <v>1.49</v>
      </c>
      <c r="L43" s="24">
        <v>0.53</v>
      </c>
      <c r="M43" s="27">
        <v>2.02</v>
      </c>
    </row>
    <row r="44" spans="1:13" x14ac:dyDescent="0.25">
      <c r="A44" s="18">
        <v>560073</v>
      </c>
      <c r="B44" s="19" t="s">
        <v>51</v>
      </c>
      <c r="C44" s="21">
        <v>1222</v>
      </c>
      <c r="D44" s="21">
        <v>200</v>
      </c>
      <c r="E44" s="21">
        <v>10938</v>
      </c>
      <c r="F44" s="21">
        <v>2194</v>
      </c>
      <c r="G44" s="44">
        <v>0.11169999999999999</v>
      </c>
      <c r="H44" s="44">
        <v>9.1200000000000003E-2</v>
      </c>
      <c r="I44" s="23">
        <v>0.11</v>
      </c>
      <c r="J44" s="45">
        <v>2.5</v>
      </c>
      <c r="K44" s="24">
        <v>0.09</v>
      </c>
      <c r="L44" s="24">
        <v>0.43</v>
      </c>
      <c r="M44" s="27">
        <v>0.52</v>
      </c>
    </row>
    <row r="45" spans="1:13" x14ac:dyDescent="0.25">
      <c r="A45" s="18">
        <v>560074</v>
      </c>
      <c r="B45" s="19" t="s">
        <v>52</v>
      </c>
      <c r="C45" s="21">
        <v>1793</v>
      </c>
      <c r="D45" s="21">
        <v>440</v>
      </c>
      <c r="E45" s="21">
        <v>18003</v>
      </c>
      <c r="F45" s="21">
        <v>5805</v>
      </c>
      <c r="G45" s="44">
        <v>9.9599999999999994E-2</v>
      </c>
      <c r="H45" s="44">
        <v>7.5800000000000006E-2</v>
      </c>
      <c r="I45" s="23">
        <v>1.28</v>
      </c>
      <c r="J45" s="45">
        <v>2.5</v>
      </c>
      <c r="K45" s="24">
        <v>0.97</v>
      </c>
      <c r="L45" s="24">
        <v>0.6</v>
      </c>
      <c r="M45" s="27">
        <v>1.57</v>
      </c>
    </row>
    <row r="46" spans="1:13" x14ac:dyDescent="0.25">
      <c r="A46" s="18">
        <v>560075</v>
      </c>
      <c r="B46" s="19" t="s">
        <v>53</v>
      </c>
      <c r="C46" s="21">
        <v>2718</v>
      </c>
      <c r="D46" s="21">
        <v>539</v>
      </c>
      <c r="E46" s="21">
        <v>29414</v>
      </c>
      <c r="F46" s="21">
        <v>8779</v>
      </c>
      <c r="G46" s="44">
        <v>9.2399999999999996E-2</v>
      </c>
      <c r="H46" s="44">
        <v>6.1400000000000003E-2</v>
      </c>
      <c r="I46" s="23">
        <v>1.97</v>
      </c>
      <c r="J46" s="45">
        <v>2.5</v>
      </c>
      <c r="K46" s="24">
        <v>1.52</v>
      </c>
      <c r="L46" s="24">
        <v>0.57999999999999996</v>
      </c>
      <c r="M46" s="27">
        <v>2.1</v>
      </c>
    </row>
    <row r="47" spans="1:13" x14ac:dyDescent="0.25">
      <c r="A47" s="18">
        <v>560076</v>
      </c>
      <c r="B47" s="19" t="s">
        <v>54</v>
      </c>
      <c r="C47" s="21">
        <v>824</v>
      </c>
      <c r="D47" s="21">
        <v>191</v>
      </c>
      <c r="E47" s="21">
        <v>8798</v>
      </c>
      <c r="F47" s="21">
        <v>2340</v>
      </c>
      <c r="G47" s="44">
        <v>9.3700000000000006E-2</v>
      </c>
      <c r="H47" s="44">
        <v>8.1600000000000006E-2</v>
      </c>
      <c r="I47" s="23">
        <v>1.85</v>
      </c>
      <c r="J47" s="45">
        <v>2.5</v>
      </c>
      <c r="K47" s="24">
        <v>1.46</v>
      </c>
      <c r="L47" s="24">
        <v>0.53</v>
      </c>
      <c r="M47" s="27">
        <v>1.99</v>
      </c>
    </row>
    <row r="48" spans="1:13" x14ac:dyDescent="0.25">
      <c r="A48" s="18">
        <v>560077</v>
      </c>
      <c r="B48" s="19" t="s">
        <v>55</v>
      </c>
      <c r="C48" s="21">
        <v>960</v>
      </c>
      <c r="D48" s="21">
        <v>226</v>
      </c>
      <c r="E48" s="21">
        <v>10579</v>
      </c>
      <c r="F48" s="21">
        <v>2084</v>
      </c>
      <c r="G48" s="44">
        <v>9.0700000000000003E-2</v>
      </c>
      <c r="H48" s="44">
        <v>0.1084</v>
      </c>
      <c r="I48" s="23">
        <v>2.13</v>
      </c>
      <c r="J48" s="45">
        <v>1.95</v>
      </c>
      <c r="K48" s="24">
        <v>1.79</v>
      </c>
      <c r="L48" s="24">
        <v>0.31</v>
      </c>
      <c r="M48" s="27">
        <v>2.1</v>
      </c>
    </row>
    <row r="49" spans="1:13" x14ac:dyDescent="0.25">
      <c r="A49" s="18">
        <v>560078</v>
      </c>
      <c r="B49" s="19" t="s">
        <v>56</v>
      </c>
      <c r="C49" s="21">
        <v>3157</v>
      </c>
      <c r="D49" s="21">
        <v>1155</v>
      </c>
      <c r="E49" s="21">
        <v>34215</v>
      </c>
      <c r="F49" s="21">
        <v>11743</v>
      </c>
      <c r="G49" s="44">
        <v>9.2299999999999993E-2</v>
      </c>
      <c r="H49" s="44">
        <v>9.8400000000000001E-2</v>
      </c>
      <c r="I49" s="23">
        <v>1.98</v>
      </c>
      <c r="J49" s="45">
        <v>2.29</v>
      </c>
      <c r="K49" s="24">
        <v>1.47</v>
      </c>
      <c r="L49" s="24">
        <v>0.6</v>
      </c>
      <c r="M49" s="27">
        <v>2.0699999999999998</v>
      </c>
    </row>
    <row r="50" spans="1:13" x14ac:dyDescent="0.25">
      <c r="A50" s="18">
        <v>560079</v>
      </c>
      <c r="B50" s="19" t="s">
        <v>57</v>
      </c>
      <c r="C50" s="21">
        <v>3131</v>
      </c>
      <c r="D50" s="21">
        <v>1004</v>
      </c>
      <c r="E50" s="21">
        <v>32978</v>
      </c>
      <c r="F50" s="21">
        <v>9608</v>
      </c>
      <c r="G50" s="44">
        <v>9.4899999999999998E-2</v>
      </c>
      <c r="H50" s="44">
        <v>0.1045</v>
      </c>
      <c r="I50" s="23">
        <v>1.73</v>
      </c>
      <c r="J50" s="45">
        <v>2.09</v>
      </c>
      <c r="K50" s="24">
        <v>1.33</v>
      </c>
      <c r="L50" s="24">
        <v>0.48</v>
      </c>
      <c r="M50" s="27">
        <v>1.81</v>
      </c>
    </row>
    <row r="51" spans="1:13" x14ac:dyDescent="0.25">
      <c r="A51" s="18">
        <v>560080</v>
      </c>
      <c r="B51" s="19" t="s">
        <v>58</v>
      </c>
      <c r="C51" s="21">
        <v>1663</v>
      </c>
      <c r="D51" s="21">
        <v>535</v>
      </c>
      <c r="E51" s="21">
        <v>17395</v>
      </c>
      <c r="F51" s="21">
        <v>5259</v>
      </c>
      <c r="G51" s="44">
        <v>9.5600000000000004E-2</v>
      </c>
      <c r="H51" s="44">
        <v>0.1017</v>
      </c>
      <c r="I51" s="23">
        <v>1.66</v>
      </c>
      <c r="J51" s="45">
        <v>2.1800000000000002</v>
      </c>
      <c r="K51" s="24">
        <v>1.28</v>
      </c>
      <c r="L51" s="24">
        <v>0.5</v>
      </c>
      <c r="M51" s="27">
        <v>1.78</v>
      </c>
    </row>
    <row r="52" spans="1:13" x14ac:dyDescent="0.25">
      <c r="A52" s="18">
        <v>560081</v>
      </c>
      <c r="B52" s="19" t="s">
        <v>59</v>
      </c>
      <c r="C52" s="21">
        <v>1750</v>
      </c>
      <c r="D52" s="21">
        <v>653</v>
      </c>
      <c r="E52" s="21">
        <v>19792</v>
      </c>
      <c r="F52" s="21">
        <v>6824</v>
      </c>
      <c r="G52" s="44">
        <v>8.8400000000000006E-2</v>
      </c>
      <c r="H52" s="44">
        <v>9.5699999999999993E-2</v>
      </c>
      <c r="I52" s="23">
        <v>2.36</v>
      </c>
      <c r="J52" s="45">
        <v>2.38</v>
      </c>
      <c r="K52" s="24">
        <v>1.75</v>
      </c>
      <c r="L52" s="24">
        <v>0.62</v>
      </c>
      <c r="M52" s="27">
        <v>2.37</v>
      </c>
    </row>
    <row r="53" spans="1:13" x14ac:dyDescent="0.25">
      <c r="A53" s="18">
        <v>560082</v>
      </c>
      <c r="B53" s="19" t="s">
        <v>60</v>
      </c>
      <c r="C53" s="21">
        <v>1399</v>
      </c>
      <c r="D53" s="21">
        <v>405</v>
      </c>
      <c r="E53" s="21">
        <v>15166</v>
      </c>
      <c r="F53" s="21">
        <v>3878</v>
      </c>
      <c r="G53" s="44">
        <v>9.2200000000000004E-2</v>
      </c>
      <c r="H53" s="44">
        <v>0.10440000000000001</v>
      </c>
      <c r="I53" s="23">
        <v>1.99</v>
      </c>
      <c r="J53" s="45">
        <v>2.09</v>
      </c>
      <c r="K53" s="24">
        <v>1.59</v>
      </c>
      <c r="L53" s="24">
        <v>0.42</v>
      </c>
      <c r="M53" s="27">
        <v>2.0099999999999998</v>
      </c>
    </row>
    <row r="54" spans="1:13" x14ac:dyDescent="0.25">
      <c r="A54" s="18">
        <v>560083</v>
      </c>
      <c r="B54" s="19" t="s">
        <v>61</v>
      </c>
      <c r="C54" s="21">
        <v>1381</v>
      </c>
      <c r="D54" s="21">
        <v>362</v>
      </c>
      <c r="E54" s="21">
        <v>13969</v>
      </c>
      <c r="F54" s="21">
        <v>3312</v>
      </c>
      <c r="G54" s="44">
        <v>9.8900000000000002E-2</v>
      </c>
      <c r="H54" s="44">
        <v>0.10929999999999999</v>
      </c>
      <c r="I54" s="23">
        <v>1.35</v>
      </c>
      <c r="J54" s="45">
        <v>1.93</v>
      </c>
      <c r="K54" s="24">
        <v>1.0900000000000001</v>
      </c>
      <c r="L54" s="24">
        <v>0.37</v>
      </c>
      <c r="M54" s="27">
        <v>1.46</v>
      </c>
    </row>
    <row r="55" spans="1:13" x14ac:dyDescent="0.25">
      <c r="A55" s="18">
        <v>560084</v>
      </c>
      <c r="B55" s="19" t="s">
        <v>62</v>
      </c>
      <c r="C55" s="21">
        <v>1757</v>
      </c>
      <c r="D55" s="21">
        <v>526</v>
      </c>
      <c r="E55" s="21">
        <v>20262</v>
      </c>
      <c r="F55" s="21">
        <v>6570</v>
      </c>
      <c r="G55" s="44">
        <v>8.6699999999999999E-2</v>
      </c>
      <c r="H55" s="44">
        <v>8.0100000000000005E-2</v>
      </c>
      <c r="I55" s="23">
        <v>2.5</v>
      </c>
      <c r="J55" s="45">
        <v>2.5</v>
      </c>
      <c r="K55" s="24">
        <v>1.9</v>
      </c>
      <c r="L55" s="24">
        <v>0.6</v>
      </c>
      <c r="M55" s="27">
        <v>2.5</v>
      </c>
    </row>
    <row r="56" spans="1:13" ht="26.25" x14ac:dyDescent="0.25">
      <c r="A56" s="18">
        <v>560085</v>
      </c>
      <c r="B56" s="19" t="s">
        <v>63</v>
      </c>
      <c r="C56" s="21">
        <v>253</v>
      </c>
      <c r="D56" s="21">
        <v>8</v>
      </c>
      <c r="E56" s="21">
        <v>9328</v>
      </c>
      <c r="F56" s="21">
        <v>177</v>
      </c>
      <c r="G56" s="44">
        <v>2.7099999999999999E-2</v>
      </c>
      <c r="H56" s="44">
        <v>4.5199999999999997E-2</v>
      </c>
      <c r="I56" s="23">
        <v>2.5</v>
      </c>
      <c r="J56" s="45">
        <v>2.5</v>
      </c>
      <c r="K56" s="24">
        <v>2.4500000000000002</v>
      </c>
      <c r="L56" s="24">
        <v>0.05</v>
      </c>
      <c r="M56" s="27">
        <v>2.5</v>
      </c>
    </row>
    <row r="57" spans="1:13" ht="26.25" x14ac:dyDescent="0.25">
      <c r="A57" s="18">
        <v>560086</v>
      </c>
      <c r="B57" s="19" t="s">
        <v>64</v>
      </c>
      <c r="C57" s="21">
        <v>1651</v>
      </c>
      <c r="D57" s="21">
        <v>38</v>
      </c>
      <c r="E57" s="21">
        <v>17742</v>
      </c>
      <c r="F57" s="21">
        <v>645</v>
      </c>
      <c r="G57" s="44">
        <v>9.3100000000000002E-2</v>
      </c>
      <c r="H57" s="44">
        <v>5.8900000000000001E-2</v>
      </c>
      <c r="I57" s="23">
        <v>1.91</v>
      </c>
      <c r="J57" s="45">
        <v>2.5</v>
      </c>
      <c r="K57" s="24">
        <v>1.83</v>
      </c>
      <c r="L57" s="24">
        <v>0.1</v>
      </c>
      <c r="M57" s="27">
        <v>1.93</v>
      </c>
    </row>
    <row r="58" spans="1:13" x14ac:dyDescent="0.25">
      <c r="A58" s="18">
        <v>560087</v>
      </c>
      <c r="B58" s="19" t="s">
        <v>65</v>
      </c>
      <c r="C58" s="21">
        <v>1583</v>
      </c>
      <c r="D58" s="21">
        <v>0</v>
      </c>
      <c r="E58" s="21">
        <v>24691</v>
      </c>
      <c r="F58" s="21">
        <v>2</v>
      </c>
      <c r="G58" s="44">
        <v>6.4100000000000004E-2</v>
      </c>
      <c r="H58" s="44">
        <v>0</v>
      </c>
      <c r="I58" s="23">
        <v>2.5</v>
      </c>
      <c r="J58" s="45">
        <v>0</v>
      </c>
      <c r="K58" s="24">
        <v>2.5</v>
      </c>
      <c r="L58" s="24">
        <v>0</v>
      </c>
      <c r="M58" s="27">
        <v>2.5</v>
      </c>
    </row>
    <row r="59" spans="1:13" ht="26.25" x14ac:dyDescent="0.25">
      <c r="A59" s="18">
        <v>560088</v>
      </c>
      <c r="B59" s="19" t="s">
        <v>66</v>
      </c>
      <c r="C59" s="21">
        <v>343</v>
      </c>
      <c r="D59" s="21">
        <v>0</v>
      </c>
      <c r="E59" s="21">
        <v>5940</v>
      </c>
      <c r="F59" s="21">
        <v>0</v>
      </c>
      <c r="G59" s="44">
        <v>5.7700000000000001E-2</v>
      </c>
      <c r="H59" s="44">
        <v>0</v>
      </c>
      <c r="I59" s="23">
        <v>2.5</v>
      </c>
      <c r="J59" s="45">
        <v>0</v>
      </c>
      <c r="K59" s="24">
        <v>2.5</v>
      </c>
      <c r="L59" s="24">
        <v>0</v>
      </c>
      <c r="M59" s="27">
        <v>2.5</v>
      </c>
    </row>
    <row r="60" spans="1:13" ht="26.25" x14ac:dyDescent="0.25">
      <c r="A60" s="18">
        <v>560089</v>
      </c>
      <c r="B60" s="19" t="s">
        <v>67</v>
      </c>
      <c r="C60" s="21">
        <v>334</v>
      </c>
      <c r="D60" s="21">
        <v>0</v>
      </c>
      <c r="E60" s="21">
        <v>3956</v>
      </c>
      <c r="F60" s="21">
        <v>0</v>
      </c>
      <c r="G60" s="44">
        <v>8.4400000000000003E-2</v>
      </c>
      <c r="H60" s="44">
        <v>0</v>
      </c>
      <c r="I60" s="23">
        <v>2.5</v>
      </c>
      <c r="J60" s="45">
        <v>0</v>
      </c>
      <c r="K60" s="24">
        <v>2.5</v>
      </c>
      <c r="L60" s="24">
        <v>0</v>
      </c>
      <c r="M60" s="27">
        <v>2.5</v>
      </c>
    </row>
    <row r="61" spans="1:13" ht="26.25" x14ac:dyDescent="0.25">
      <c r="A61" s="18">
        <v>560096</v>
      </c>
      <c r="B61" s="19" t="s">
        <v>86</v>
      </c>
      <c r="C61" s="21">
        <v>15</v>
      </c>
      <c r="D61" s="21">
        <v>0</v>
      </c>
      <c r="E61" s="21">
        <v>422</v>
      </c>
      <c r="F61" s="21">
        <v>3</v>
      </c>
      <c r="G61" s="44">
        <v>3.5499999999999997E-2</v>
      </c>
      <c r="H61" s="44">
        <v>0</v>
      </c>
      <c r="I61" s="23">
        <v>2.5</v>
      </c>
      <c r="J61" s="45">
        <v>0</v>
      </c>
      <c r="K61" s="24">
        <v>2.48</v>
      </c>
      <c r="L61" s="24">
        <v>0</v>
      </c>
      <c r="M61" s="27">
        <v>2.48</v>
      </c>
    </row>
    <row r="62" spans="1:13" ht="26.25" x14ac:dyDescent="0.25">
      <c r="A62" s="18">
        <v>560098</v>
      </c>
      <c r="B62" s="19" t="s">
        <v>69</v>
      </c>
      <c r="C62" s="21">
        <v>222</v>
      </c>
      <c r="D62" s="21">
        <v>0</v>
      </c>
      <c r="E62" s="21">
        <v>6674</v>
      </c>
      <c r="F62" s="21">
        <v>1</v>
      </c>
      <c r="G62" s="44">
        <v>3.3300000000000003E-2</v>
      </c>
      <c r="H62" s="44">
        <v>0</v>
      </c>
      <c r="I62" s="23">
        <v>2.5</v>
      </c>
      <c r="J62" s="45">
        <v>0</v>
      </c>
      <c r="K62" s="24">
        <v>2.5</v>
      </c>
      <c r="L62" s="24">
        <v>0</v>
      </c>
      <c r="M62" s="27">
        <v>2.5</v>
      </c>
    </row>
    <row r="63" spans="1:13" ht="26.25" x14ac:dyDescent="0.25">
      <c r="A63" s="18">
        <v>560099</v>
      </c>
      <c r="B63" s="19" t="s">
        <v>70</v>
      </c>
      <c r="C63" s="21">
        <v>164</v>
      </c>
      <c r="D63" s="21">
        <v>10</v>
      </c>
      <c r="E63" s="21">
        <v>2146</v>
      </c>
      <c r="F63" s="21">
        <v>104</v>
      </c>
      <c r="G63" s="44">
        <v>7.6399999999999996E-2</v>
      </c>
      <c r="H63" s="44">
        <v>9.6199999999999994E-2</v>
      </c>
      <c r="I63" s="23">
        <v>2.5</v>
      </c>
      <c r="J63" s="45">
        <v>2.37</v>
      </c>
      <c r="K63" s="24">
        <v>2.38</v>
      </c>
      <c r="L63" s="24">
        <v>0.12</v>
      </c>
      <c r="M63" s="27">
        <v>2.5</v>
      </c>
    </row>
    <row r="64" spans="1:13" x14ac:dyDescent="0.25">
      <c r="A64" s="18">
        <v>560205</v>
      </c>
      <c r="B64" s="75" t="s">
        <v>87</v>
      </c>
      <c r="C64" s="21">
        <v>1</v>
      </c>
      <c r="D64" s="21">
        <v>0</v>
      </c>
      <c r="E64" s="21">
        <v>20</v>
      </c>
      <c r="F64" s="21">
        <v>25</v>
      </c>
      <c r="G64" s="44">
        <v>0.05</v>
      </c>
      <c r="H64" s="44">
        <v>0</v>
      </c>
      <c r="I64" s="23">
        <v>2.5</v>
      </c>
      <c r="J64" s="45">
        <v>0</v>
      </c>
      <c r="K64" s="24">
        <v>1.1000000000000001</v>
      </c>
      <c r="L64" s="24">
        <v>0</v>
      </c>
      <c r="M64" s="27">
        <v>1.1000000000000001</v>
      </c>
    </row>
    <row r="65" spans="1:13" ht="39" x14ac:dyDescent="0.25">
      <c r="A65" s="18">
        <v>560206</v>
      </c>
      <c r="B65" s="19" t="s">
        <v>24</v>
      </c>
      <c r="C65" s="21">
        <v>4748</v>
      </c>
      <c r="D65" s="21">
        <v>0</v>
      </c>
      <c r="E65" s="21">
        <v>72819</v>
      </c>
      <c r="F65" s="21">
        <v>18</v>
      </c>
      <c r="G65" s="44">
        <v>6.5199999999999994E-2</v>
      </c>
      <c r="H65" s="44">
        <v>0</v>
      </c>
      <c r="I65" s="23">
        <v>2.5</v>
      </c>
      <c r="J65" s="45">
        <v>0</v>
      </c>
      <c r="K65" s="24">
        <v>2.5</v>
      </c>
      <c r="L65" s="24">
        <v>0</v>
      </c>
      <c r="M65" s="27">
        <v>2.5</v>
      </c>
    </row>
    <row r="66" spans="1:13" ht="39" x14ac:dyDescent="0.25">
      <c r="A66" s="30">
        <v>560214</v>
      </c>
      <c r="B66" s="19" t="s">
        <v>29</v>
      </c>
      <c r="C66" s="21">
        <v>5698</v>
      </c>
      <c r="D66" s="21">
        <v>1699</v>
      </c>
      <c r="E66" s="21">
        <v>82000</v>
      </c>
      <c r="F66" s="21">
        <v>26520</v>
      </c>
      <c r="G66" s="44">
        <v>6.9500000000000006E-2</v>
      </c>
      <c r="H66" s="44">
        <v>6.4100000000000004E-2</v>
      </c>
      <c r="I66" s="23">
        <v>2.5</v>
      </c>
      <c r="J66" s="45">
        <v>2.5</v>
      </c>
      <c r="K66" s="24">
        <v>1.9</v>
      </c>
      <c r="L66" s="24">
        <v>0.6</v>
      </c>
      <c r="M66" s="27">
        <v>2.5</v>
      </c>
    </row>
    <row r="67" spans="1:13" x14ac:dyDescent="0.25">
      <c r="A67" s="32"/>
      <c r="B67" s="33" t="s">
        <v>108</v>
      </c>
      <c r="C67" s="48">
        <v>119833</v>
      </c>
      <c r="D67" s="48">
        <v>35176</v>
      </c>
      <c r="E67" s="48">
        <v>1495045</v>
      </c>
      <c r="F67" s="48">
        <v>433538</v>
      </c>
      <c r="G67" s="44">
        <v>8.0199999999999994E-2</v>
      </c>
      <c r="H67" s="44">
        <v>8.1100000000000005E-2</v>
      </c>
      <c r="I67" s="23"/>
      <c r="J67" s="76"/>
      <c r="K67" s="24"/>
      <c r="L67" s="24"/>
      <c r="M67" s="27"/>
    </row>
    <row r="68" spans="1:13" x14ac:dyDescent="0.25">
      <c r="H68" s="44"/>
    </row>
  </sheetData>
  <mergeCells count="11">
    <mergeCell ref="N1:P1"/>
    <mergeCell ref="A2:M2"/>
    <mergeCell ref="A3:M3"/>
    <mergeCell ref="A4:A5"/>
    <mergeCell ref="B4:B5"/>
    <mergeCell ref="C4:D4"/>
    <mergeCell ref="E4:F4"/>
    <mergeCell ref="G4:H4"/>
    <mergeCell ref="I4:J4"/>
    <mergeCell ref="K4:L4"/>
    <mergeCell ref="I1:M1"/>
  </mergeCells>
  <pageMargins left="0.7" right="0.7" top="0.75" bottom="0.75" header="0.3" footer="0.3"/>
  <pageSetup paperSize="9" scale="87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14</vt:i4>
      </vt:variant>
      <vt:variant>
        <vt:lpstr>Именованные диапазоны</vt:lpstr>
      </vt:variant>
      <vt:variant>
        <vt:i4>3</vt:i4>
      </vt:variant>
    </vt:vector>
  </HeadingPairs>
  <TitlesOfParts>
    <vt:vector size="17" baseType="lpstr">
      <vt:lpstr>прил 4.1</vt:lpstr>
      <vt:lpstr>прил 4</vt:lpstr>
      <vt:lpstr>прил 2 подуш</vt:lpstr>
      <vt:lpstr>прил 1.11</vt:lpstr>
      <vt:lpstr>прил 1.10</vt:lpstr>
      <vt:lpstr>прил 1.9</vt:lpstr>
      <vt:lpstr>прил 1.8</vt:lpstr>
      <vt:lpstr>прил 1.7</vt:lpstr>
      <vt:lpstr>прил 1.6</vt:lpstr>
      <vt:lpstr>прил 1.5</vt:lpstr>
      <vt:lpstr>прил 1.4</vt:lpstr>
      <vt:lpstr>прил 1.3</vt:lpstr>
      <vt:lpstr>прил 1.2</vt:lpstr>
      <vt:lpstr>прил 1.1</vt:lpstr>
      <vt:lpstr>'прил 1.3'!Область_печати</vt:lpstr>
      <vt:lpstr>'прил 1.5'!Область_печати</vt:lpstr>
      <vt:lpstr>'прил 1.6'!Область_печати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2018-09-14T06:38:38Z</dcterms:modified>
</cp:coreProperties>
</file>